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87" i="4" l="1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20" i="2" l="1"/>
  <c r="L20" i="2"/>
  <c r="K21" i="2"/>
  <c r="L21" i="2"/>
  <c r="K22" i="2"/>
  <c r="L22" i="2"/>
  <c r="K23" i="2"/>
  <c r="L23" i="2"/>
  <c r="K24" i="2"/>
  <c r="L24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L20" i="1"/>
  <c r="M20" i="1"/>
  <c r="L21" i="1"/>
  <c r="M21" i="1"/>
  <c r="L22" i="1"/>
  <c r="M22" i="1"/>
  <c r="L23" i="1"/>
  <c r="M23" i="1"/>
  <c r="L24" i="1"/>
  <c r="M24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<sst xmlns="http://schemas.openxmlformats.org/spreadsheetml/2006/main" count="676" uniqueCount="147">
  <si>
    <t>Descriptive Statistics</t>
  </si>
  <si>
    <t>Mean</t>
  </si>
  <si>
    <t>Missing N</t>
  </si>
  <si>
    <t xml:space="preserve"> 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</si>
  <si>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</si>
  <si>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</si>
  <si>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</si>
  <si>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</si>
  <si>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</si>
  <si>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</si>
  <si>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</si>
  <si>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</si>
  <si>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</si>
  <si>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</si>
  <si>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</si>
  <si>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</si>
  <si>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</si>
  <si>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</si>
  <si>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</si>
  <si>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</si>
  <si>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</si>
  <si>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</si>
  <si>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</si>
  <si>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</si>
  <si>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</si>
  <si>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</si>
  <si>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</si>
  <si>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</si>
  <si>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</si>
  <si>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</si>
  <si>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</si>
  <si>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</si>
  <si>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</si>
  <si>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</si>
  <si>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</si>
  <si>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</si>
  <si>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</si>
  <si>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</si>
  <si>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</si>
  <si>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</si>
  <si>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</si>
  <si>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</si>
  <si>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</si>
  <si>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</si>
  <si>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</si>
  <si>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</si>
  <si>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</si>
  <si>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</si>
  <si>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</si>
  <si>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</si>
  <si>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>Energía eléctrica</t>
  </si>
  <si>
    <t>Vivienda tiene gas natural</t>
  </si>
  <si>
    <t>Vivienda tiene acueducto</t>
  </si>
  <si>
    <t>Vivienda tiene alcantarillado</t>
  </si>
  <si>
    <t>Vivienda tiene recolección de basuras</t>
  </si>
  <si>
    <t>Número de sanitarios en el hogar</t>
  </si>
  <si>
    <t>Ducha o regadera</t>
  </si>
  <si>
    <t>Teléfone fijo</t>
  </si>
  <si>
    <t>Teléfono celular</t>
  </si>
  <si>
    <t>Radio</t>
  </si>
  <si>
    <t>Televisión</t>
  </si>
  <si>
    <t>Nevera</t>
  </si>
  <si>
    <t>Moto</t>
  </si>
  <si>
    <t>Carro</t>
  </si>
  <si>
    <t>Bicicleta</t>
  </si>
  <si>
    <t>Canoa</t>
  </si>
  <si>
    <t>Private phone line</t>
  </si>
  <si>
    <t>domestic</t>
  </si>
  <si>
    <t>Number of members per sleeping room</t>
  </si>
  <si>
    <t>Piped into dwelling</t>
  </si>
  <si>
    <t>Piped into yard/plot</t>
  </si>
  <si>
    <t>Communal tap</t>
  </si>
  <si>
    <t>Well with pump</t>
  </si>
  <si>
    <t>With without pump</t>
  </si>
  <si>
    <t>Surface water-river, lake, dam, spring, etc.</t>
  </si>
  <si>
    <t>Water from tanker truck</t>
  </si>
  <si>
    <t>Water from vendor</t>
  </si>
  <si>
    <t>Bottled Water</t>
  </si>
  <si>
    <t>Water from rain</t>
  </si>
  <si>
    <t>Other water source</t>
  </si>
  <si>
    <t>Flush toilet to sewer</t>
  </si>
  <si>
    <t>Flush toilet to septic tank</t>
  </si>
  <si>
    <t>Flush toilet--no connection (to pit latrine?)</t>
  </si>
  <si>
    <t>Traditional pit latrine</t>
  </si>
  <si>
    <t>Bajamar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</si>
  <si>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</si>
  <si>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</si>
  <si>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</si>
  <si>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</si>
  <si>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</si>
  <si>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Shared flush toilet--no connection (to pit latrine?)</t>
  </si>
  <si>
    <t>Shared traditional pit latrine</t>
  </si>
  <si>
    <t>Bajamar compartido</t>
  </si>
  <si>
    <t>Latrine outside lot of dwelling</t>
  </si>
  <si>
    <t>Latrine on lot of dwelling</t>
  </si>
  <si>
    <t>Latrine inside dwelling</t>
  </si>
  <si>
    <t>Latrine is somewhere else</t>
  </si>
  <si>
    <t>Earth, sand, dung floor</t>
  </si>
  <si>
    <t>Rudimentary wood plank, bamboo floor</t>
  </si>
  <si>
    <t>Cement floor</t>
  </si>
  <si>
    <t>Vinyl, asphalt strip, brick floor</t>
  </si>
  <si>
    <t>Marble tile floor</t>
  </si>
  <si>
    <t>Carpeted floor</t>
  </si>
  <si>
    <t>Polished wood floor</t>
  </si>
  <si>
    <t>Other type of flooring</t>
  </si>
  <si>
    <t>Sundried brick walls</t>
  </si>
  <si>
    <t>Covered woven cane walls</t>
  </si>
  <si>
    <t>Uncovered woven cane walls</t>
  </si>
  <si>
    <t>Timber, wood walls</t>
  </si>
  <si>
    <t>Grass/thatch/mud walls</t>
  </si>
  <si>
    <t>Brick, cement block,stone, finished wood walls</t>
  </si>
  <si>
    <t>Prefabricated walls</t>
  </si>
  <si>
    <t>Used materials: zinc, cloth, carton, plastics walls</t>
  </si>
  <si>
    <t>No walls</t>
  </si>
  <si>
    <t>Other type of walls</t>
  </si>
  <si>
    <t>Natural gas for cooking</t>
  </si>
  <si>
    <t>LPG for cooking</t>
  </si>
  <si>
    <t>Kerosene, oil, alcohol, gasoline for cooking</t>
  </si>
  <si>
    <t>Electricity for cooking</t>
  </si>
  <si>
    <t>Wood, straw, charcoal for cooking</t>
  </si>
  <si>
    <t>Coal for cooking</t>
  </si>
  <si>
    <t>Does not cook</t>
  </si>
  <si>
    <t>Other fuel for cooking</t>
  </si>
  <si>
    <t>Owns house</t>
  </si>
  <si>
    <t>Rents house</t>
  </si>
  <si>
    <t>Owns apartment</t>
  </si>
  <si>
    <t>Rents apartment</t>
  </si>
  <si>
    <t>Rents room</t>
  </si>
  <si>
    <t>Other type of room tenancy</t>
  </si>
  <si>
    <t>Indigenous type of dwelling</t>
  </si>
  <si>
    <t>Other type of dwelling: tent, wagon, boat, under bridge, natural refuge, etc.</t>
  </si>
  <si>
    <t>a. For each variable, missing values are replaced with the variable mean.</t>
  </si>
  <si>
    <r>
      <t>Std. Deviation</t>
    </r>
    <r>
      <rPr>
        <vertAlign val="superscript"/>
        <sz val="7"/>
        <color indexed="8"/>
        <rFont val="Arial"/>
        <family val="2"/>
      </rPr>
      <t>a</t>
    </r>
  </si>
  <si>
    <r>
      <t>Analysis N</t>
    </r>
    <r>
      <rPr>
        <vertAlign val="superscript"/>
        <sz val="7"/>
        <color indexed="8"/>
        <rFont val="Arial"/>
        <family val="2"/>
      </rPr>
      <t>a</t>
    </r>
  </si>
  <si>
    <t>REGR factor score   1 for analysis</t>
  </si>
  <si>
    <t>a. Dependent Variable: REGR factor score   1 for analysis 1</t>
  </si>
  <si>
    <r>
      <t>Coefficients</t>
    </r>
    <r>
      <rPr>
        <b/>
        <vertAlign val="superscript"/>
        <sz val="7"/>
        <color indexed="8"/>
        <rFont val="Arial Bold"/>
      </rPr>
      <t>a</t>
    </r>
  </si>
  <si>
    <t>Combined Score= 0.154 + 0.931 * Urban Score</t>
  </si>
  <si>
    <t xml:space="preserve">Combined Score= -1.138+ 0.691* Rural Score </t>
  </si>
  <si>
    <t>Histogram</t>
  </si>
  <si>
    <t/>
  </si>
  <si>
    <t>Percentile Group of combscor</t>
  </si>
  <si>
    <t>Tipo de vivienda</t>
  </si>
  <si>
    <t>Residuals for cooking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</si>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</sst>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b/>
      <vertAlign val="superscript"/>
      <sz val="7"/>
      <color indexed="8"/>
      <name val="Arial Bold"/>
    </font>
    <font>
      <sz val="11"/>
      <color theme="1"/>
      <name val="Calibri"/>
      <family val="2"/>
      <scheme val="minor"/>
    </font>
    <font>
      <sz val="10"/>
      <name val="Arial"/>
    </font>
    <font>
      <sz val="7"/>
      <color indexed="8"/>
      <name val="Arial"/>
    </font>
    <font>
      <vertAlign val="superscript"/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173">
    <xf numFmtId="0" fontId="0" fillId="0" borderId="0" xfId="0"/>
    <xf numFmtId="0" fontId="2" fillId="0" borderId="0" xfId="1"/>
    <xf numFmtId="0" fontId="1" fillId="0" borderId="18" xfId="0" applyFont="1" applyBorder="1" applyAlignment="1">
      <alignment horizontal="center"/>
    </xf>
    <xf numFmtId="0" fontId="2" fillId="0" borderId="7" xfId="3" applyBorder="1" applyAlignment="1">
      <alignment horizontal="center" vertical="center"/>
    </xf>
    <xf numFmtId="0" fontId="0" fillId="0" borderId="0" xfId="0" applyBorder="1"/>
    <xf numFmtId="164" fontId="3" fillId="0" borderId="0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/>
    </xf>
    <xf numFmtId="165" fontId="5" fillId="0" borderId="7" xfId="1" applyNumberFormat="1" applyFont="1" applyBorder="1" applyAlignment="1">
      <alignment horizontal="right" vertical="top"/>
    </xf>
    <xf numFmtId="166" fontId="5" fillId="0" borderId="7" xfId="1" applyNumberFormat="1" applyFont="1" applyBorder="1" applyAlignment="1">
      <alignment horizontal="right" vertical="top"/>
    </xf>
    <xf numFmtId="166" fontId="5" fillId="0" borderId="8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/>
    </xf>
    <xf numFmtId="164" fontId="5" fillId="0" borderId="10" xfId="1" applyNumberFormat="1" applyFont="1" applyBorder="1" applyAlignment="1">
      <alignment horizontal="right" vertical="top"/>
    </xf>
    <xf numFmtId="165" fontId="5" fillId="0" borderId="11" xfId="1" applyNumberFormat="1" applyFont="1" applyBorder="1" applyAlignment="1">
      <alignment horizontal="right" vertical="top"/>
    </xf>
    <xf numFmtId="166" fontId="5" fillId="0" borderId="11" xfId="1" applyNumberFormat="1" applyFont="1" applyBorder="1" applyAlignment="1">
      <alignment horizontal="right" vertical="top"/>
    </xf>
    <xf numFmtId="166" fontId="5" fillId="0" borderId="12" xfId="1" applyNumberFormat="1" applyFont="1" applyBorder="1" applyAlignment="1">
      <alignment horizontal="right" vertical="top"/>
    </xf>
    <xf numFmtId="167" fontId="5" fillId="0" borderId="10" xfId="1" applyNumberFormat="1" applyFont="1" applyBorder="1" applyAlignment="1">
      <alignment horizontal="right" vertical="top"/>
    </xf>
    <xf numFmtId="168" fontId="5" fillId="0" borderId="11" xfId="1" applyNumberFormat="1" applyFont="1" applyBorder="1" applyAlignment="1">
      <alignment horizontal="right" vertical="top"/>
    </xf>
    <xf numFmtId="0" fontId="5" fillId="0" borderId="13" xfId="1" applyFont="1" applyBorder="1" applyAlignment="1">
      <alignment horizontal="left" vertical="top" wrapText="1"/>
    </xf>
    <xf numFmtId="167" fontId="5" fillId="0" borderId="14" xfId="1" applyNumberFormat="1" applyFont="1" applyBorder="1" applyAlignment="1">
      <alignment horizontal="right" vertical="top"/>
    </xf>
    <xf numFmtId="168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165" fontId="5" fillId="0" borderId="5" xfId="1" applyNumberFormat="1" applyFont="1" applyBorder="1" applyAlignment="1">
      <alignment horizontal="right" vertical="top"/>
    </xf>
    <xf numFmtId="165" fontId="5" fillId="0" borderId="9" xfId="1" applyNumberFormat="1" applyFont="1" applyBorder="1" applyAlignment="1">
      <alignment horizontal="right" vertical="top"/>
    </xf>
    <xf numFmtId="165" fontId="5" fillId="0" borderId="13" xfId="1" applyNumberFormat="1" applyFont="1" applyBorder="1" applyAlignment="1">
      <alignment horizontal="right" vertical="top"/>
    </xf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5" xfId="2" applyFont="1" applyBorder="1" applyAlignment="1">
      <alignment horizontal="left" vertical="top" wrapText="1"/>
    </xf>
    <xf numFmtId="164" fontId="5" fillId="0" borderId="6" xfId="2" applyNumberFormat="1" applyFont="1" applyBorder="1" applyAlignment="1">
      <alignment horizontal="right" vertical="top"/>
    </xf>
    <xf numFmtId="165" fontId="5" fillId="0" borderId="7" xfId="2" applyNumberFormat="1" applyFont="1" applyBorder="1" applyAlignment="1">
      <alignment horizontal="right" vertical="top"/>
    </xf>
    <xf numFmtId="166" fontId="5" fillId="0" borderId="7" xfId="2" applyNumberFormat="1" applyFont="1" applyBorder="1" applyAlignment="1">
      <alignment horizontal="right" vertical="top"/>
    </xf>
    <xf numFmtId="166" fontId="5" fillId="0" borderId="8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4" fontId="5" fillId="0" borderId="10" xfId="2" applyNumberFormat="1" applyFont="1" applyBorder="1" applyAlignment="1">
      <alignment horizontal="right" vertical="top"/>
    </xf>
    <xf numFmtId="165" fontId="5" fillId="0" borderId="11" xfId="2" applyNumberFormat="1" applyFont="1" applyBorder="1" applyAlignment="1">
      <alignment horizontal="right" vertical="top"/>
    </xf>
    <xf numFmtId="166" fontId="5" fillId="0" borderId="11" xfId="2" applyNumberFormat="1" applyFont="1" applyBorder="1" applyAlignment="1">
      <alignment horizontal="right" vertical="top"/>
    </xf>
    <xf numFmtId="166" fontId="5" fillId="0" borderId="12" xfId="2" applyNumberFormat="1" applyFont="1" applyBorder="1" applyAlignment="1">
      <alignment horizontal="right" vertical="top"/>
    </xf>
    <xf numFmtId="167" fontId="5" fillId="0" borderId="10" xfId="2" applyNumberFormat="1" applyFont="1" applyBorder="1" applyAlignment="1">
      <alignment horizontal="right" vertical="top"/>
    </xf>
    <xf numFmtId="168" fontId="5" fillId="0" borderId="11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left" vertical="top" wrapText="1"/>
    </xf>
    <xf numFmtId="167" fontId="5" fillId="0" borderId="14" xfId="2" applyNumberFormat="1" applyFont="1" applyBorder="1" applyAlignment="1">
      <alignment horizontal="right" vertical="top"/>
    </xf>
    <xf numFmtId="168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2" fillId="0" borderId="0" xfId="2"/>
    <xf numFmtId="0" fontId="5" fillId="0" borderId="5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165" fontId="5" fillId="0" borderId="5" xfId="2" applyNumberFormat="1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165" fontId="5" fillId="0" borderId="13" xfId="2" applyNumberFormat="1" applyFont="1" applyBorder="1" applyAlignment="1">
      <alignment horizontal="right" vertical="top"/>
    </xf>
    <xf numFmtId="0" fontId="5" fillId="0" borderId="22" xfId="3" applyFont="1" applyBorder="1" applyAlignment="1">
      <alignment horizontal="center" wrapText="1"/>
    </xf>
    <xf numFmtId="0" fontId="5" fillId="0" borderId="25" xfId="3" applyFont="1" applyBorder="1" applyAlignment="1">
      <alignment horizontal="center" wrapText="1"/>
    </xf>
    <xf numFmtId="0" fontId="5" fillId="0" borderId="26" xfId="3" applyFont="1" applyBorder="1" applyAlignment="1">
      <alignment horizontal="center" wrapText="1"/>
    </xf>
    <xf numFmtId="0" fontId="5" fillId="0" borderId="19" xfId="3" applyFont="1" applyBorder="1" applyAlignment="1">
      <alignment horizontal="left" vertical="top" wrapText="1"/>
    </xf>
    <xf numFmtId="165" fontId="5" fillId="0" borderId="6" xfId="3" applyNumberFormat="1" applyFont="1" applyBorder="1" applyAlignment="1">
      <alignment horizontal="right" vertical="top"/>
    </xf>
    <xf numFmtId="165" fontId="5" fillId="0" borderId="7" xfId="3" applyNumberFormat="1" applyFont="1" applyBorder="1" applyAlignment="1">
      <alignment horizontal="right" vertical="top"/>
    </xf>
    <xf numFmtId="165" fontId="5" fillId="0" borderId="8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5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5" fontId="5" fillId="0" borderId="16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0" fontId="5" fillId="0" borderId="31" xfId="3" applyFont="1" applyBorder="1" applyAlignment="1">
      <alignment horizontal="left" vertical="top" wrapText="1"/>
    </xf>
    <xf numFmtId="166" fontId="5" fillId="0" borderId="9" xfId="3" applyNumberFormat="1" applyFont="1" applyBorder="1" applyAlignment="1">
      <alignment horizontal="right" vertical="top"/>
    </xf>
    <xf numFmtId="167" fontId="5" fillId="0" borderId="9" xfId="3" applyNumberFormat="1" applyFont="1" applyBorder="1" applyAlignment="1">
      <alignment horizontal="right" vertical="top"/>
    </xf>
    <xf numFmtId="168" fontId="5" fillId="0" borderId="9" xfId="3" applyNumberFormat="1" applyFont="1" applyBorder="1" applyAlignment="1">
      <alignment horizontal="right" vertical="top"/>
    </xf>
    <xf numFmtId="167" fontId="5" fillId="0" borderId="13" xfId="3" applyNumberFormat="1" applyFont="1" applyBorder="1" applyAlignment="1">
      <alignment horizontal="right" vertical="top"/>
    </xf>
    <xf numFmtId="164" fontId="5" fillId="0" borderId="9" xfId="3" applyNumberFormat="1" applyFont="1" applyBorder="1" applyAlignment="1">
      <alignment horizontal="right" vertical="top"/>
    </xf>
    <xf numFmtId="165" fontId="5" fillId="0" borderId="9" xfId="3" applyNumberFormat="1" applyFont="1" applyBorder="1" applyAlignment="1">
      <alignment horizontal="right" vertical="top"/>
    </xf>
    <xf numFmtId="0" fontId="5" fillId="2" borderId="0" xfId="3" applyFont="1" applyFill="1"/>
    <xf numFmtId="0" fontId="2" fillId="0" borderId="0" xfId="3"/>
    <xf numFmtId="0" fontId="5" fillId="0" borderId="37" xfId="3" applyFont="1" applyBorder="1" applyAlignment="1">
      <alignment horizontal="center"/>
    </xf>
    <xf numFmtId="0" fontId="5" fillId="0" borderId="38" xfId="3" applyFont="1" applyBorder="1" applyAlignment="1">
      <alignment horizontal="center"/>
    </xf>
    <xf numFmtId="0" fontId="5" fillId="0" borderId="39" xfId="3" applyFont="1" applyBorder="1" applyAlignment="1">
      <alignment horizontal="center" wrapText="1"/>
    </xf>
    <xf numFmtId="0" fontId="5" fillId="0" borderId="32" xfId="3" applyFont="1" applyBorder="1" applyAlignment="1">
      <alignment horizontal="left" vertical="top" wrapText="1"/>
    </xf>
    <xf numFmtId="165" fontId="5" fillId="0" borderId="40" xfId="3" applyNumberFormat="1" applyFont="1" applyBorder="1" applyAlignment="1">
      <alignment horizontal="right" vertical="center"/>
    </xf>
    <xf numFmtId="165" fontId="5" fillId="0" borderId="41" xfId="3" applyNumberFormat="1" applyFont="1" applyBorder="1" applyAlignment="1">
      <alignment horizontal="right" vertical="center"/>
    </xf>
    <xf numFmtId="165" fontId="5" fillId="0" borderId="42" xfId="3" applyNumberFormat="1" applyFont="1" applyBorder="1" applyAlignment="1">
      <alignment horizontal="right" vertical="center"/>
    </xf>
    <xf numFmtId="0" fontId="5" fillId="0" borderId="43" xfId="3" applyFont="1" applyBorder="1" applyAlignment="1">
      <alignment horizontal="left" vertical="top" wrapText="1"/>
    </xf>
    <xf numFmtId="165" fontId="5" fillId="0" borderId="44" xfId="3" applyNumberFormat="1" applyFont="1" applyBorder="1" applyAlignment="1">
      <alignment horizontal="right" vertical="center"/>
    </xf>
    <xf numFmtId="165" fontId="5" fillId="0" borderId="11" xfId="3" applyNumberFormat="1" applyFont="1" applyBorder="1" applyAlignment="1">
      <alignment horizontal="right" vertical="center"/>
    </xf>
    <xf numFmtId="165" fontId="5" fillId="0" borderId="45" xfId="3" applyNumberFormat="1" applyFont="1" applyBorder="1" applyAlignment="1">
      <alignment horizontal="right" vertical="center"/>
    </xf>
    <xf numFmtId="169" fontId="5" fillId="0" borderId="11" xfId="3" applyNumberFormat="1" applyFont="1" applyBorder="1" applyAlignment="1">
      <alignment horizontal="right" vertical="center"/>
    </xf>
    <xf numFmtId="169" fontId="5" fillId="0" borderId="44" xfId="3" applyNumberFormat="1" applyFont="1" applyBorder="1" applyAlignment="1">
      <alignment horizontal="right" vertical="center"/>
    </xf>
    <xf numFmtId="169" fontId="5" fillId="0" borderId="45" xfId="3" applyNumberFormat="1" applyFont="1" applyBorder="1" applyAlignment="1">
      <alignment horizontal="right" vertical="center"/>
    </xf>
    <xf numFmtId="0" fontId="5" fillId="0" borderId="36" xfId="3" applyFont="1" applyBorder="1" applyAlignment="1">
      <alignment horizontal="left" vertical="top" wrapText="1"/>
    </xf>
    <xf numFmtId="165" fontId="5" fillId="0" borderId="46" xfId="3" applyNumberFormat="1" applyFont="1" applyBorder="1" applyAlignment="1">
      <alignment horizontal="right" vertical="center"/>
    </xf>
    <xf numFmtId="169" fontId="5" fillId="0" borderId="47" xfId="3" applyNumberFormat="1" applyFont="1" applyBorder="1" applyAlignment="1">
      <alignment horizontal="right" vertical="center"/>
    </xf>
    <xf numFmtId="165" fontId="5" fillId="0" borderId="48" xfId="3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left" wrapText="1"/>
    </xf>
    <xf numFmtId="0" fontId="5" fillId="0" borderId="36" xfId="3" applyFont="1" applyBorder="1" applyAlignment="1">
      <alignment horizontal="left" wrapText="1"/>
    </xf>
    <xf numFmtId="0" fontId="5" fillId="0" borderId="33" xfId="3" applyFont="1" applyBorder="1" applyAlignment="1">
      <alignment horizontal="center" wrapText="1"/>
    </xf>
    <xf numFmtId="0" fontId="5" fillId="0" borderId="34" xfId="3" applyFont="1" applyBorder="1" applyAlignment="1">
      <alignment horizontal="center" wrapText="1"/>
    </xf>
    <xf numFmtId="0" fontId="5" fillId="0" borderId="35" xfId="3" applyFont="1" applyBorder="1" applyAlignment="1">
      <alignment horizontal="center" wrapText="1"/>
    </xf>
    <xf numFmtId="0" fontId="5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5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5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5" fillId="0" borderId="29" xfId="3" applyFont="1" applyBorder="1" applyAlignment="1">
      <alignment horizontal="left" vertical="top" wrapText="1"/>
    </xf>
    <xf numFmtId="0" fontId="5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5" fillId="0" borderId="27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/>
    </xf>
    <xf numFmtId="0" fontId="5" fillId="0" borderId="1" xfId="3" applyFont="1" applyBorder="1" applyAlignment="1">
      <alignment horizontal="left" vertical="top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9" fillId="0" borderId="1" xfId="4" applyBorder="1" applyAlignment="1">
      <alignment horizontal="center" vertical="center" wrapText="1"/>
    </xf>
    <xf numFmtId="0" fontId="10" fillId="0" borderId="2" xfId="4" applyFont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0" fontId="10" fillId="0" borderId="4" xfId="4" applyFont="1" applyBorder="1" applyAlignment="1">
      <alignment horizontal="center" wrapText="1"/>
    </xf>
    <xf numFmtId="0" fontId="10" fillId="0" borderId="5" xfId="4" applyFont="1" applyBorder="1" applyAlignment="1">
      <alignment horizontal="left" vertical="top" wrapText="1"/>
    </xf>
    <xf numFmtId="164" fontId="10" fillId="0" borderId="6" xfId="4" applyNumberFormat="1" applyFont="1" applyBorder="1" applyAlignment="1">
      <alignment horizontal="right" vertical="center"/>
    </xf>
    <xf numFmtId="165" fontId="10" fillId="0" borderId="7" xfId="4" applyNumberFormat="1" applyFont="1" applyBorder="1" applyAlignment="1">
      <alignment horizontal="right" vertical="center"/>
    </xf>
    <xf numFmtId="166" fontId="10" fillId="0" borderId="7" xfId="4" applyNumberFormat="1" applyFont="1" applyBorder="1" applyAlignment="1">
      <alignment horizontal="right" vertical="center"/>
    </xf>
    <xf numFmtId="166" fontId="10" fillId="0" borderId="8" xfId="4" applyNumberFormat="1" applyFont="1" applyBorder="1" applyAlignment="1">
      <alignment horizontal="right" vertical="center"/>
    </xf>
    <xf numFmtId="0" fontId="10" fillId="0" borderId="9" xfId="4" applyFont="1" applyBorder="1" applyAlignment="1">
      <alignment horizontal="left" vertical="top" wrapText="1"/>
    </xf>
    <xf numFmtId="164" fontId="10" fillId="0" borderId="10" xfId="4" applyNumberFormat="1" applyFont="1" applyBorder="1" applyAlignment="1">
      <alignment horizontal="right" vertical="center"/>
    </xf>
    <xf numFmtId="165" fontId="10" fillId="0" borderId="11" xfId="4" applyNumberFormat="1" applyFont="1" applyBorder="1" applyAlignment="1">
      <alignment horizontal="right" vertical="center"/>
    </xf>
    <xf numFmtId="166" fontId="10" fillId="0" borderId="11" xfId="4" applyNumberFormat="1" applyFont="1" applyBorder="1" applyAlignment="1">
      <alignment horizontal="right" vertical="center"/>
    </xf>
    <xf numFmtId="166" fontId="10" fillId="0" borderId="12" xfId="4" applyNumberFormat="1" applyFont="1" applyBorder="1" applyAlignment="1">
      <alignment horizontal="right" vertical="center"/>
    </xf>
    <xf numFmtId="167" fontId="10" fillId="0" borderId="10" xfId="4" applyNumberFormat="1" applyFont="1" applyBorder="1" applyAlignment="1">
      <alignment horizontal="right" vertical="center"/>
    </xf>
    <xf numFmtId="168" fontId="10" fillId="0" borderId="11" xfId="4" applyNumberFormat="1" applyFont="1" applyBorder="1" applyAlignment="1">
      <alignment horizontal="right" vertical="center"/>
    </xf>
    <xf numFmtId="0" fontId="10" fillId="0" borderId="13" xfId="4" applyFont="1" applyBorder="1" applyAlignment="1">
      <alignment horizontal="left" vertical="top" wrapText="1"/>
    </xf>
    <xf numFmtId="167" fontId="10" fillId="0" borderId="14" xfId="4" applyNumberFormat="1" applyFont="1" applyBorder="1" applyAlignment="1">
      <alignment horizontal="right" vertical="center"/>
    </xf>
    <xf numFmtId="168" fontId="10" fillId="0" borderId="15" xfId="4" applyNumberFormat="1" applyFont="1" applyBorder="1" applyAlignment="1">
      <alignment horizontal="right" vertical="center"/>
    </xf>
    <xf numFmtId="166" fontId="10" fillId="0" borderId="15" xfId="4" applyNumberFormat="1" applyFont="1" applyBorder="1" applyAlignment="1">
      <alignment horizontal="right" vertical="center"/>
    </xf>
    <xf numFmtId="166" fontId="10" fillId="0" borderId="16" xfId="4" applyNumberFormat="1" applyFont="1" applyBorder="1" applyAlignment="1">
      <alignment horizontal="right" vertical="center"/>
    </xf>
    <xf numFmtId="0" fontId="10" fillId="0" borderId="0" xfId="4" applyFont="1" applyBorder="1" applyAlignment="1">
      <alignment horizontal="left" vertical="top"/>
    </xf>
    <xf numFmtId="0" fontId="9" fillId="0" borderId="0" xfId="4"/>
    <xf numFmtId="0" fontId="9" fillId="0" borderId="1" xfId="4" applyBorder="1" applyAlignment="1">
      <alignment horizontal="center" vertical="center" wrapText="1"/>
    </xf>
    <xf numFmtId="0" fontId="10" fillId="0" borderId="5" xfId="4" applyFont="1" applyBorder="1" applyAlignment="1">
      <alignment horizontal="center" wrapText="1"/>
    </xf>
    <xf numFmtId="0" fontId="9" fillId="0" borderId="13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wrapText="1"/>
    </xf>
    <xf numFmtId="165" fontId="10" fillId="0" borderId="5" xfId="4" applyNumberFormat="1" applyFont="1" applyBorder="1" applyAlignment="1">
      <alignment horizontal="right" vertical="top"/>
    </xf>
    <xf numFmtId="165" fontId="10" fillId="0" borderId="9" xfId="4" applyNumberFormat="1" applyFont="1" applyBorder="1" applyAlignment="1">
      <alignment horizontal="right" vertical="top"/>
    </xf>
    <xf numFmtId="165" fontId="10" fillId="0" borderId="13" xfId="4" applyNumberFormat="1" applyFont="1" applyBorder="1" applyAlignment="1">
      <alignment horizontal="right" vertical="top"/>
    </xf>
    <xf numFmtId="0" fontId="10" fillId="0" borderId="0" xfId="4" applyFont="1" applyBorder="1" applyAlignment="1">
      <alignment horizontal="left" vertical="top" wrapText="1"/>
    </xf>
  </cellXfs>
  <cellStyles count="5">
    <cellStyle name="Normal" xfId="0" builtinId="0"/>
    <cellStyle name="Normal_Composite" xfId="3"/>
    <cellStyle name="Normal_Rural" xfId="2"/>
    <cellStyle name="Normal_Urban" xfId="1"/>
    <cellStyle name="Normal_Urban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29</xdr:row>
      <xdr:rowOff>0</xdr:rowOff>
    </xdr:from>
    <xdr:to>
      <xdr:col>14</xdr:col>
      <xdr:colOff>525780</xdr:colOff>
      <xdr:row>49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1120" y="597408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89"/>
  <sheetViews>
    <sheetView tabSelected="1" topLeftCell="A4" workbookViewId="0">
      <selection activeCell="A5" sqref="A5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146</v>
      </c>
      <c r="H4" s="139" t="s">
        <v>7</v>
      </c>
      <c r="I4" s="140"/>
      <c r="J4" s="163"/>
    </row>
    <row r="5" spans="1:13" ht="15" thickBot="1" x14ac:dyDescent="0.35">
      <c r="B5" s="139" t="s">
        <v>0</v>
      </c>
      <c r="C5" s="140"/>
      <c r="D5" s="140"/>
      <c r="E5" s="140"/>
      <c r="F5" s="140"/>
      <c r="H5" s="164" t="s">
        <v>3</v>
      </c>
      <c r="I5" s="165" t="s">
        <v>5</v>
      </c>
      <c r="J5" s="65535"/>
      <c r="L5" s="101" t="s">
        <v>9</v>
      </c>
      <c r="M5" s="101"/>
    </row>
    <row r="6" spans="1:13" ht="19.8" thickBot="1" x14ac:dyDescent="0.35">
      <c r="B6" s="141" t="s">
        <v>3</v>
      </c>
      <c r="C6" s="142" t="s">
        <v>1</v>
      </c>
      <c r="D6" s="143" t="s">
        <v>144</v>
      </c>
      <c r="E6" s="143" t="s">
        <v>145</v>
      </c>
      <c r="F6" s="144" t="s">
        <v>2</v>
      </c>
      <c r="H6" s="166"/>
      <c r="I6" s="167" t="s">
        <v>6</v>
      </c>
      <c r="J6" s="65535"/>
      <c r="L6" s="2" t="s">
        <v>10</v>
      </c>
      <c r="M6" s="2" t="s">
        <v>11</v>
      </c>
    </row>
    <row r="7" spans="1:13" ht="15" customHeight="1" x14ac:dyDescent="0.3">
      <c r="B7" s="145" t="s">
        <v>50</v>
      </c>
      <c r="C7" s="146">
        <v>0.95006511555581485</v>
      </c>
      <c r="D7" s="147">
        <v>0.21781256602576485</v>
      </c>
      <c r="E7" s="148">
        <v>51447</v>
      </c>
      <c r="F7" s="149">
        <v>0</v>
      </c>
      <c r="H7" s="145" t="s">
        <v>50</v>
      </c>
      <c r="I7" s="168">
        <v>4.5342799867608294E-2</v>
      </c>
      <c r="J7" s="65535"/>
      <c r="L7">
        <f>((1-C7)/D7)*I7</f>
        <v>1.0395118670504093E-2</v>
      </c>
      <c r="M7">
        <f>((0-C7)/D7)*I7</f>
        <v>-0.19777836137676155</v>
      </c>
    </row>
    <row r="8" spans="1:13" ht="15" customHeight="1" x14ac:dyDescent="0.3">
      <c r="B8" s="150" t="s">
        <v>51</v>
      </c>
      <c r="C8" s="151">
        <v>0.40449394522518312</v>
      </c>
      <c r="D8" s="152">
        <v>0.4907986100887467</v>
      </c>
      <c r="E8" s="153">
        <v>51447</v>
      </c>
      <c r="F8" s="154">
        <v>0</v>
      </c>
      <c r="H8" s="150" t="s">
        <v>51</v>
      </c>
      <c r="I8" s="169">
        <v>6.2440986842723159E-2</v>
      </c>
      <c r="J8" s="65535"/>
      <c r="L8">
        <f t="shared" ref="L8:L18" si="0">((1-C8)/D8)*I8</f>
        <v>7.5762206670130283E-2</v>
      </c>
      <c r="M8">
        <f t="shared" ref="M8:M71" si="1">((0-C8)/D8)*I8</f>
        <v>-5.1461028194843189E-2</v>
      </c>
    </row>
    <row r="9" spans="1:13" ht="15" customHeight="1" x14ac:dyDescent="0.3">
      <c r="B9" s="150" t="s">
        <v>52</v>
      </c>
      <c r="C9" s="151">
        <v>0.81639357008183178</v>
      </c>
      <c r="D9" s="152">
        <v>0.38716665978695608</v>
      </c>
      <c r="E9" s="153">
        <v>51447</v>
      </c>
      <c r="F9" s="154">
        <v>0</v>
      </c>
      <c r="H9" s="150" t="s">
        <v>52</v>
      </c>
      <c r="I9" s="169">
        <v>6.5520407200417255E-2</v>
      </c>
      <c r="J9" s="65535"/>
      <c r="L9">
        <f t="shared" si="0"/>
        <v>3.1071807834571589E-2</v>
      </c>
      <c r="M9">
        <f t="shared" si="1"/>
        <v>-0.13815869160066074</v>
      </c>
    </row>
    <row r="10" spans="1:13" ht="15" customHeight="1" x14ac:dyDescent="0.3">
      <c r="B10" s="150" t="s">
        <v>53</v>
      </c>
      <c r="C10" s="151">
        <v>0.67953427799482979</v>
      </c>
      <c r="D10" s="152">
        <v>0.4666601289561057</v>
      </c>
      <c r="E10" s="153">
        <v>51447</v>
      </c>
      <c r="F10" s="154">
        <v>0</v>
      </c>
      <c r="H10" s="150" t="s">
        <v>53</v>
      </c>
      <c r="I10" s="169">
        <v>8.252109895700234E-2</v>
      </c>
      <c r="J10" s="65535"/>
      <c r="L10">
        <f t="shared" si="0"/>
        <v>5.6669044379412371E-2</v>
      </c>
      <c r="M10">
        <f t="shared" si="1"/>
        <v>-0.12016435928332977</v>
      </c>
    </row>
    <row r="11" spans="1:13" ht="15" customHeight="1" x14ac:dyDescent="0.3">
      <c r="B11" s="150" t="s">
        <v>54</v>
      </c>
      <c r="C11" s="151">
        <v>0.76989911948218537</v>
      </c>
      <c r="D11" s="152">
        <v>0.42090130530319619</v>
      </c>
      <c r="E11" s="153">
        <v>51447</v>
      </c>
      <c r="F11" s="154">
        <v>0</v>
      </c>
      <c r="H11" s="150" t="s">
        <v>54</v>
      </c>
      <c r="I11" s="169">
        <v>7.8309989835089328E-2</v>
      </c>
      <c r="J11" s="65535"/>
      <c r="L11">
        <f t="shared" si="0"/>
        <v>4.2810980596543979E-2</v>
      </c>
      <c r="M11">
        <f t="shared" si="1"/>
        <v>-0.14324211272584128</v>
      </c>
    </row>
    <row r="12" spans="1:13" ht="15" customHeight="1" x14ac:dyDescent="0.3">
      <c r="B12" s="150" t="s">
        <v>55</v>
      </c>
      <c r="C12" s="151">
        <v>1.1740431900791106</v>
      </c>
      <c r="D12" s="152">
        <v>0.66099675804612512</v>
      </c>
      <c r="E12" s="153">
        <v>51447</v>
      </c>
      <c r="F12" s="154">
        <v>0</v>
      </c>
      <c r="H12" s="150" t="s">
        <v>55</v>
      </c>
      <c r="I12" s="169">
        <v>5.030322864429284E-2</v>
      </c>
      <c r="J12" s="65535"/>
      <c r="L12">
        <f t="shared" si="0"/>
        <v>-1.3245048902222742E-2</v>
      </c>
      <c r="M12">
        <f t="shared" si="1"/>
        <v>-8.9347129634035682E-2</v>
      </c>
    </row>
    <row r="13" spans="1:13" ht="15" customHeight="1" x14ac:dyDescent="0.3">
      <c r="B13" s="150" t="s">
        <v>56</v>
      </c>
      <c r="C13" s="151">
        <v>0.71615448908585533</v>
      </c>
      <c r="D13" s="152">
        <v>0.45086715130061161</v>
      </c>
      <c r="E13" s="153">
        <v>51447</v>
      </c>
      <c r="F13" s="154">
        <v>0</v>
      </c>
      <c r="H13" s="150" t="s">
        <v>56</v>
      </c>
      <c r="I13" s="169">
        <v>6.9633291148641918E-2</v>
      </c>
      <c r="J13" s="65535"/>
      <c r="L13">
        <f t="shared" si="0"/>
        <v>4.3837962126323661E-2</v>
      </c>
      <c r="M13">
        <f t="shared" si="1"/>
        <v>-0.11060507269617674</v>
      </c>
    </row>
    <row r="14" spans="1:13" ht="15" customHeight="1" x14ac:dyDescent="0.3">
      <c r="B14" s="150" t="s">
        <v>57</v>
      </c>
      <c r="C14" s="151">
        <v>0.29422512488580482</v>
      </c>
      <c r="D14" s="152">
        <v>0.45569807677126245</v>
      </c>
      <c r="E14" s="153">
        <v>51447</v>
      </c>
      <c r="F14" s="154">
        <v>0</v>
      </c>
      <c r="H14" s="150" t="s">
        <v>57</v>
      </c>
      <c r="I14" s="169">
        <v>5.3573704138325261E-2</v>
      </c>
      <c r="J14" s="65535"/>
      <c r="L14">
        <f t="shared" si="0"/>
        <v>8.2973741332269355E-2</v>
      </c>
      <c r="M14">
        <f t="shared" si="1"/>
        <v>-3.4590292551543965E-2</v>
      </c>
    </row>
    <row r="15" spans="1:13" ht="15" customHeight="1" x14ac:dyDescent="0.3">
      <c r="B15" s="150" t="s">
        <v>58</v>
      </c>
      <c r="C15" s="151">
        <v>0.8784380041596207</v>
      </c>
      <c r="D15" s="152">
        <v>0.32678242405763275</v>
      </c>
      <c r="E15" s="153">
        <v>51447</v>
      </c>
      <c r="F15" s="154">
        <v>0</v>
      </c>
      <c r="H15" s="150" t="s">
        <v>58</v>
      </c>
      <c r="I15" s="169">
        <v>3.8561960860398488E-2</v>
      </c>
      <c r="J15" s="65535"/>
      <c r="L15">
        <f t="shared" si="0"/>
        <v>1.4344923657466636E-2</v>
      </c>
      <c r="M15">
        <f t="shared" si="1"/>
        <v>-0.10366007912566204</v>
      </c>
    </row>
    <row r="16" spans="1:13" ht="15" customHeight="1" x14ac:dyDescent="0.3">
      <c r="B16" s="150" t="s">
        <v>59</v>
      </c>
      <c r="C16" s="151">
        <v>0.71821486189670924</v>
      </c>
      <c r="D16" s="152">
        <v>0.44987354659408096</v>
      </c>
      <c r="E16" s="153">
        <v>51447</v>
      </c>
      <c r="F16" s="154">
        <v>0</v>
      </c>
      <c r="H16" s="150" t="s">
        <v>59</v>
      </c>
      <c r="I16" s="169">
        <v>3.0940646823730648E-2</v>
      </c>
      <c r="J16" s="65535"/>
      <c r="L16">
        <f t="shared" si="0"/>
        <v>1.9380144718971117E-2</v>
      </c>
      <c r="M16">
        <f t="shared" si="1"/>
        <v>-4.9396174889010332E-2</v>
      </c>
    </row>
    <row r="17" spans="2:13" ht="15" customHeight="1" x14ac:dyDescent="0.3">
      <c r="B17" s="150" t="s">
        <v>60</v>
      </c>
      <c r="C17" s="151">
        <v>0.87336482204987675</v>
      </c>
      <c r="D17" s="152">
        <v>0.33256707512558353</v>
      </c>
      <c r="E17" s="153">
        <v>51447</v>
      </c>
      <c r="F17" s="154">
        <v>0</v>
      </c>
      <c r="H17" s="150" t="s">
        <v>60</v>
      </c>
      <c r="I17" s="169">
        <v>5.2670812293619397E-2</v>
      </c>
      <c r="J17" s="65535"/>
      <c r="L17">
        <f t="shared" si="0"/>
        <v>2.0056037372494926E-2</v>
      </c>
      <c r="M17">
        <f t="shared" si="1"/>
        <v>-0.13832047140766593</v>
      </c>
    </row>
    <row r="18" spans="2:13" ht="15" customHeight="1" x14ac:dyDescent="0.3">
      <c r="B18" s="150" t="s">
        <v>61</v>
      </c>
      <c r="C18" s="151">
        <v>0.70933193383482018</v>
      </c>
      <c r="D18" s="152">
        <v>0.45407504795696035</v>
      </c>
      <c r="E18" s="153">
        <v>51447</v>
      </c>
      <c r="F18" s="154">
        <v>0</v>
      </c>
      <c r="H18" s="150" t="s">
        <v>61</v>
      </c>
      <c r="I18" s="169">
        <v>5.8124098867040473E-2</v>
      </c>
      <c r="J18" s="65535"/>
      <c r="L18">
        <f t="shared" si="0"/>
        <v>3.7207108144990501E-2</v>
      </c>
      <c r="M18">
        <f t="shared" si="1"/>
        <v>-9.0798381539062306E-2</v>
      </c>
    </row>
    <row r="19" spans="2:13" ht="15" customHeight="1" x14ac:dyDescent="0.3">
      <c r="B19" s="150" t="s">
        <v>62</v>
      </c>
      <c r="C19" s="151">
        <v>0.22257857601026299</v>
      </c>
      <c r="D19" s="152">
        <v>0.41598163058826204</v>
      </c>
      <c r="E19" s="153">
        <v>51447</v>
      </c>
      <c r="F19" s="154">
        <v>0</v>
      </c>
      <c r="H19" s="150" t="s">
        <v>62</v>
      </c>
      <c r="I19" s="169">
        <v>1.2357611060390591E-2</v>
      </c>
      <c r="J19" s="65535"/>
      <c r="L19">
        <f>((1-C19)/D19)*I19</f>
        <v>2.309494189465602E-2</v>
      </c>
      <c r="M19">
        <f t="shared" si="1"/>
        <v>-6.6121657074633983E-3</v>
      </c>
    </row>
    <row r="20" spans="2:13" ht="15" customHeight="1" x14ac:dyDescent="0.3">
      <c r="B20" s="150" t="s">
        <v>63</v>
      </c>
      <c r="C20" s="151">
        <v>0.1017940793437907</v>
      </c>
      <c r="D20" s="152">
        <v>0.30238026059478057</v>
      </c>
      <c r="E20" s="153">
        <v>51447</v>
      </c>
      <c r="F20" s="154">
        <v>0</v>
      </c>
      <c r="H20" s="150" t="s">
        <v>63</v>
      </c>
      <c r="I20" s="169">
        <v>2.699666430265546E-2</v>
      </c>
      <c r="J20" s="65535"/>
      <c r="L20">
        <f t="shared" ref="L20:L83" si="2">((1-C20)/D20)*I20</f>
        <v>8.0192283937173856E-2</v>
      </c>
      <c r="M20">
        <f t="shared" si="1"/>
        <v>-9.0882274611335107E-3</v>
      </c>
    </row>
    <row r="21" spans="2:13" ht="15" customHeight="1" x14ac:dyDescent="0.3">
      <c r="B21" s="150" t="s">
        <v>64</v>
      </c>
      <c r="C21" s="151">
        <v>0.32468365502361651</v>
      </c>
      <c r="D21" s="152">
        <v>0.46826108231404334</v>
      </c>
      <c r="E21" s="153">
        <v>51447</v>
      </c>
      <c r="F21" s="154">
        <v>0</v>
      </c>
      <c r="H21" s="150" t="s">
        <v>64</v>
      </c>
      <c r="I21" s="169">
        <v>1.7016301721346681E-2</v>
      </c>
      <c r="J21" s="65535"/>
      <c r="L21">
        <f t="shared" si="2"/>
        <v>2.4540554655294599E-2</v>
      </c>
      <c r="M21">
        <f t="shared" si="1"/>
        <v>-1.1798791841868604E-2</v>
      </c>
    </row>
    <row r="22" spans="2:13" ht="15" customHeight="1" x14ac:dyDescent="0.3">
      <c r="B22" s="150" t="s">
        <v>65</v>
      </c>
      <c r="C22" s="151">
        <v>3.9360895679048338E-2</v>
      </c>
      <c r="D22" s="152">
        <v>0.1944539805382608</v>
      </c>
      <c r="E22" s="153">
        <v>51447</v>
      </c>
      <c r="F22" s="154">
        <v>0</v>
      </c>
      <c r="H22" s="150" t="s">
        <v>65</v>
      </c>
      <c r="I22" s="169">
        <v>-3.4977559277173796E-2</v>
      </c>
      <c r="J22" s="65535"/>
      <c r="L22">
        <f t="shared" si="2"/>
        <v>-0.17279569758535196</v>
      </c>
      <c r="M22">
        <f t="shared" si="1"/>
        <v>7.0800713773286738E-3</v>
      </c>
    </row>
    <row r="23" spans="2:13" ht="15" customHeight="1" x14ac:dyDescent="0.3">
      <c r="B23" s="150" t="s">
        <v>66</v>
      </c>
      <c r="C23" s="151">
        <v>0.9438462046640681</v>
      </c>
      <c r="D23" s="152">
        <v>0.12487752223559914</v>
      </c>
      <c r="E23" s="153">
        <v>51447</v>
      </c>
      <c r="F23" s="154">
        <v>36310</v>
      </c>
      <c r="H23" s="150" t="s">
        <v>66</v>
      </c>
      <c r="I23" s="169">
        <v>2.9059800767051846E-3</v>
      </c>
      <c r="J23" s="65535"/>
      <c r="L23">
        <f t="shared" si="2"/>
        <v>1.3067348515270268E-3</v>
      </c>
      <c r="M23">
        <f t="shared" si="1"/>
        <v>-2.196390685149012E-2</v>
      </c>
    </row>
    <row r="24" spans="2:13" ht="15" customHeight="1" x14ac:dyDescent="0.3">
      <c r="B24" s="150" t="s">
        <v>67</v>
      </c>
      <c r="C24" s="151">
        <v>8.0082414912434167E-3</v>
      </c>
      <c r="D24" s="152">
        <v>8.9130600670747864E-2</v>
      </c>
      <c r="E24" s="153">
        <v>51447</v>
      </c>
      <c r="F24" s="154">
        <v>0</v>
      </c>
      <c r="H24" s="150" t="s">
        <v>67</v>
      </c>
      <c r="I24" s="169">
        <v>6.8893609064173697E-3</v>
      </c>
      <c r="J24" s="65535"/>
      <c r="L24">
        <f t="shared" si="2"/>
        <v>7.6676126819836279E-2</v>
      </c>
      <c r="M24">
        <f t="shared" si="1"/>
        <v>-6.1899802586014611E-4</v>
      </c>
    </row>
    <row r="25" spans="2:13" ht="15" customHeight="1" x14ac:dyDescent="0.3">
      <c r="B25" s="150" t="s">
        <v>68</v>
      </c>
      <c r="C25" s="155">
        <v>1.7332789083911604</v>
      </c>
      <c r="D25" s="156">
        <v>1.3448623601454335</v>
      </c>
      <c r="E25" s="153">
        <v>51447</v>
      </c>
      <c r="F25" s="154">
        <v>0</v>
      </c>
      <c r="H25" s="150" t="s">
        <v>68</v>
      </c>
      <c r="I25" s="169">
        <v>-3.5592299588853356E-2</v>
      </c>
      <c r="J25" s="65535"/>
    </row>
    <row r="26" spans="2:13" ht="15" customHeight="1" x14ac:dyDescent="0.3">
      <c r="B26" s="150" t="s">
        <v>69</v>
      </c>
      <c r="C26" s="155">
        <v>0.68466577254261662</v>
      </c>
      <c r="D26" s="156">
        <v>0.46465336440885091</v>
      </c>
      <c r="E26" s="153">
        <v>51447</v>
      </c>
      <c r="F26" s="154">
        <v>0</v>
      </c>
      <c r="H26" s="150" t="s">
        <v>69</v>
      </c>
      <c r="I26" s="169">
        <v>7.744179637812236E-2</v>
      </c>
      <c r="J26" s="65535"/>
      <c r="L26">
        <f t="shared" si="2"/>
        <v>5.2555412064809404E-2</v>
      </c>
      <c r="M26">
        <f t="shared" si="1"/>
        <v>-0.11411032697841621</v>
      </c>
    </row>
    <row r="27" spans="2:13" ht="15" customHeight="1" x14ac:dyDescent="0.3">
      <c r="B27" s="150" t="s">
        <v>70</v>
      </c>
      <c r="C27" s="155">
        <v>0.12181468307189919</v>
      </c>
      <c r="D27" s="156">
        <v>0.32707483156243788</v>
      </c>
      <c r="E27" s="153">
        <v>51447</v>
      </c>
      <c r="F27" s="154">
        <v>0</v>
      </c>
      <c r="H27" s="150" t="s">
        <v>70</v>
      </c>
      <c r="I27" s="169">
        <v>-3.3778933206521103E-2</v>
      </c>
      <c r="J27" s="65535"/>
      <c r="L27">
        <f t="shared" si="2"/>
        <v>-9.0695340334675245E-2</v>
      </c>
      <c r="M27">
        <f t="shared" si="1"/>
        <v>1.258051566793735E-2</v>
      </c>
    </row>
    <row r="28" spans="2:13" ht="15" customHeight="1" x14ac:dyDescent="0.3">
      <c r="B28" s="150" t="s">
        <v>71</v>
      </c>
      <c r="C28" s="155">
        <v>9.1356152934087475E-4</v>
      </c>
      <c r="D28" s="156">
        <v>3.0211664570638536E-2</v>
      </c>
      <c r="E28" s="153">
        <v>51447</v>
      </c>
      <c r="F28" s="154">
        <v>0</v>
      </c>
      <c r="H28" s="150" t="s">
        <v>71</v>
      </c>
      <c r="I28" s="169">
        <v>-3.5424940187067859E-3</v>
      </c>
      <c r="J28" s="65535"/>
      <c r="L28">
        <f t="shared" si="2"/>
        <v>-0.11714871665472656</v>
      </c>
      <c r="M28">
        <f t="shared" si="1"/>
        <v>1.0712042184381608E-4</v>
      </c>
    </row>
    <row r="29" spans="2:13" ht="15" customHeight="1" x14ac:dyDescent="0.3">
      <c r="B29" s="150" t="s">
        <v>72</v>
      </c>
      <c r="C29" s="155">
        <v>5.4522129570237339E-2</v>
      </c>
      <c r="D29" s="156">
        <v>0.22704728355243428</v>
      </c>
      <c r="E29" s="153">
        <v>51447</v>
      </c>
      <c r="F29" s="154">
        <v>0</v>
      </c>
      <c r="H29" s="150" t="s">
        <v>72</v>
      </c>
      <c r="I29" s="169">
        <v>-1.4354451877981407E-2</v>
      </c>
      <c r="J29" s="65535"/>
      <c r="L29">
        <f t="shared" si="2"/>
        <v>-5.9775287246042266E-2</v>
      </c>
      <c r="M29">
        <f t="shared" si="1"/>
        <v>3.4470145291136999E-3</v>
      </c>
    </row>
    <row r="30" spans="2:13" ht="15" customHeight="1" x14ac:dyDescent="0.3">
      <c r="B30" s="150" t="s">
        <v>73</v>
      </c>
      <c r="C30" s="155">
        <v>2.0992477695492447E-2</v>
      </c>
      <c r="D30" s="156">
        <v>0.14336036083424458</v>
      </c>
      <c r="E30" s="153">
        <v>51447</v>
      </c>
      <c r="F30" s="154">
        <v>0</v>
      </c>
      <c r="H30" s="150" t="s">
        <v>73</v>
      </c>
      <c r="I30" s="169">
        <v>-2.5664464689415096E-2</v>
      </c>
      <c r="J30" s="65535"/>
      <c r="L30">
        <f t="shared" si="2"/>
        <v>-0.17526256100810542</v>
      </c>
      <c r="M30">
        <f t="shared" si="1"/>
        <v>3.7580869594924021E-3</v>
      </c>
    </row>
    <row r="31" spans="2:13" ht="15" customHeight="1" x14ac:dyDescent="0.3">
      <c r="B31" s="150" t="s">
        <v>74</v>
      </c>
      <c r="C31" s="155">
        <v>6.1577934573444522E-2</v>
      </c>
      <c r="D31" s="156">
        <v>0.24038971647083096</v>
      </c>
      <c r="E31" s="153">
        <v>51447</v>
      </c>
      <c r="F31" s="154">
        <v>0</v>
      </c>
      <c r="H31" s="150" t="s">
        <v>74</v>
      </c>
      <c r="I31" s="169">
        <v>-4.3953595019778184E-2</v>
      </c>
      <c r="J31" s="65535"/>
      <c r="L31">
        <f t="shared" si="2"/>
        <v>-0.17158397633198066</v>
      </c>
      <c r="M31">
        <f t="shared" si="1"/>
        <v>1.12590989254068E-2</v>
      </c>
    </row>
    <row r="32" spans="2:13" ht="15" customHeight="1" x14ac:dyDescent="0.3">
      <c r="B32" s="150" t="s">
        <v>75</v>
      </c>
      <c r="C32" s="155">
        <v>3.6931210760588577E-3</v>
      </c>
      <c r="D32" s="156">
        <v>6.0659322894512188E-2</v>
      </c>
      <c r="E32" s="153">
        <v>51447</v>
      </c>
      <c r="F32" s="154">
        <v>0</v>
      </c>
      <c r="H32" s="150" t="s">
        <v>75</v>
      </c>
      <c r="I32" s="169">
        <v>-3.813002729621959E-3</v>
      </c>
      <c r="J32" s="65535"/>
      <c r="L32">
        <f t="shared" si="2"/>
        <v>-6.2627155523719308E-2</v>
      </c>
      <c r="M32">
        <f t="shared" si="1"/>
        <v>2.3214701503222336E-4</v>
      </c>
    </row>
    <row r="33" spans="2:13" ht="15" customHeight="1" x14ac:dyDescent="0.3">
      <c r="B33" s="150" t="s">
        <v>76</v>
      </c>
      <c r="C33" s="155">
        <v>2.5268723151981648E-3</v>
      </c>
      <c r="D33" s="156">
        <v>5.0204942230537973E-2</v>
      </c>
      <c r="E33" s="153">
        <v>51447</v>
      </c>
      <c r="F33" s="154">
        <v>0</v>
      </c>
      <c r="H33" s="150" t="s">
        <v>76</v>
      </c>
      <c r="I33" s="169">
        <v>-4.4364831240225975E-3</v>
      </c>
      <c r="J33" s="65535"/>
      <c r="L33">
        <f t="shared" si="2"/>
        <v>-8.8144164718267845E-2</v>
      </c>
      <c r="M33">
        <f t="shared" si="1"/>
        <v>2.2329328318831614E-4</v>
      </c>
    </row>
    <row r="34" spans="2:13" ht="15" customHeight="1" x14ac:dyDescent="0.3">
      <c r="B34" s="150" t="s">
        <v>77</v>
      </c>
      <c r="C34" s="155">
        <v>2.7212471086749464E-4</v>
      </c>
      <c r="D34" s="156">
        <v>1.6494118560598604E-2</v>
      </c>
      <c r="E34" s="153">
        <v>51447</v>
      </c>
      <c r="F34" s="154">
        <v>0</v>
      </c>
      <c r="H34" s="150" t="s">
        <v>77</v>
      </c>
      <c r="I34" s="169">
        <v>-1.0097060741283458E-3</v>
      </c>
      <c r="J34" s="65535"/>
      <c r="L34">
        <f t="shared" si="2"/>
        <v>-6.1199469644058882E-2</v>
      </c>
      <c r="M34">
        <f t="shared" si="1"/>
        <v>1.6658421150172538E-5</v>
      </c>
    </row>
    <row r="35" spans="2:13" ht="15" customHeight="1" x14ac:dyDescent="0.3">
      <c r="B35" s="150" t="s">
        <v>78</v>
      </c>
      <c r="C35" s="155">
        <v>3.5590024685598777E-2</v>
      </c>
      <c r="D35" s="156">
        <v>0.18526748770719265</v>
      </c>
      <c r="E35" s="153">
        <v>51447</v>
      </c>
      <c r="F35" s="154">
        <v>0</v>
      </c>
      <c r="H35" s="150" t="s">
        <v>78</v>
      </c>
      <c r="I35" s="169">
        <v>-2.8394684880226874E-2</v>
      </c>
      <c r="J35" s="65535"/>
      <c r="L35">
        <f t="shared" si="2"/>
        <v>-0.14780854257428713</v>
      </c>
      <c r="M35">
        <f t="shared" si="1"/>
        <v>5.4546404678635875E-3</v>
      </c>
    </row>
    <row r="36" spans="2:13" ht="15" customHeight="1" x14ac:dyDescent="0.3">
      <c r="B36" s="150" t="s">
        <v>79</v>
      </c>
      <c r="C36" s="155">
        <v>1.3431298229245634E-2</v>
      </c>
      <c r="D36" s="156">
        <v>0.11511366567959815</v>
      </c>
      <c r="E36" s="153">
        <v>51447</v>
      </c>
      <c r="F36" s="154">
        <v>0</v>
      </c>
      <c r="H36" s="150" t="s">
        <v>79</v>
      </c>
      <c r="I36" s="169">
        <v>-1.3835329960795372E-2</v>
      </c>
      <c r="J36" s="65535"/>
      <c r="L36">
        <f t="shared" si="2"/>
        <v>-0.11857413659281153</v>
      </c>
      <c r="M36">
        <f t="shared" si="1"/>
        <v>1.6142865550010403E-3</v>
      </c>
    </row>
    <row r="37" spans="2:13" ht="15" customHeight="1" x14ac:dyDescent="0.3">
      <c r="B37" s="150" t="s">
        <v>80</v>
      </c>
      <c r="C37" s="155">
        <v>0.66662779170797126</v>
      </c>
      <c r="D37" s="156">
        <v>0.4714228450194084</v>
      </c>
      <c r="E37" s="153">
        <v>51447</v>
      </c>
      <c r="F37" s="154">
        <v>0</v>
      </c>
      <c r="H37" s="150" t="s">
        <v>80</v>
      </c>
      <c r="I37" s="169">
        <v>8.3522832645725215E-2</v>
      </c>
      <c r="J37" s="65535"/>
      <c r="L37">
        <f t="shared" si="2"/>
        <v>5.9064153246040973E-2</v>
      </c>
      <c r="M37">
        <f t="shared" si="1"/>
        <v>-0.1181076438531993</v>
      </c>
    </row>
    <row r="38" spans="2:13" ht="15" customHeight="1" x14ac:dyDescent="0.3">
      <c r="B38" s="150" t="s">
        <v>81</v>
      </c>
      <c r="C38" s="155">
        <v>0.20471553248974678</v>
      </c>
      <c r="D38" s="156">
        <v>0.40349751903576375</v>
      </c>
      <c r="E38" s="153">
        <v>51447</v>
      </c>
      <c r="F38" s="154">
        <v>0</v>
      </c>
      <c r="H38" s="150" t="s">
        <v>81</v>
      </c>
      <c r="I38" s="169">
        <v>-4.6021955414814485E-2</v>
      </c>
      <c r="J38" s="65535"/>
      <c r="L38">
        <f t="shared" si="2"/>
        <v>-9.0708231350010576E-2</v>
      </c>
      <c r="M38">
        <f t="shared" si="1"/>
        <v>2.3349360688703694E-2</v>
      </c>
    </row>
    <row r="39" spans="2:13" ht="15" customHeight="1" x14ac:dyDescent="0.3">
      <c r="B39" s="150" t="s">
        <v>82</v>
      </c>
      <c r="C39" s="155">
        <v>3.5959336793204642E-2</v>
      </c>
      <c r="D39" s="156">
        <v>0.18619059248110312</v>
      </c>
      <c r="E39" s="153">
        <v>51447</v>
      </c>
      <c r="F39" s="154">
        <v>0</v>
      </c>
      <c r="H39" s="150" t="s">
        <v>82</v>
      </c>
      <c r="I39" s="169">
        <v>-1.994197969823517E-2</v>
      </c>
      <c r="J39" s="65535"/>
      <c r="L39">
        <f t="shared" si="2"/>
        <v>-0.10325376313464525</v>
      </c>
      <c r="M39">
        <f t="shared" si="1"/>
        <v>3.8514317760972162E-3</v>
      </c>
    </row>
    <row r="40" spans="2:13" ht="15" customHeight="1" x14ac:dyDescent="0.3">
      <c r="B40" s="150" t="s">
        <v>83</v>
      </c>
      <c r="C40" s="155">
        <v>1.3470173187940984E-2</v>
      </c>
      <c r="D40" s="156">
        <v>0.11527786399225728</v>
      </c>
      <c r="E40" s="153">
        <v>51447</v>
      </c>
      <c r="F40" s="154">
        <v>0</v>
      </c>
      <c r="H40" s="150" t="s">
        <v>83</v>
      </c>
      <c r="I40" s="169">
        <v>-2.121137926808344E-2</v>
      </c>
      <c r="J40" s="65535"/>
      <c r="L40">
        <f t="shared" si="2"/>
        <v>-0.18152364722157535</v>
      </c>
      <c r="M40">
        <f t="shared" si="1"/>
        <v>2.4785413469785964E-3</v>
      </c>
    </row>
    <row r="41" spans="2:13" ht="15" customHeight="1" x14ac:dyDescent="0.3">
      <c r="B41" s="150" t="s">
        <v>84</v>
      </c>
      <c r="C41" s="155">
        <v>5.9478686803895245E-3</v>
      </c>
      <c r="D41" s="156">
        <v>7.6893474786333016E-2</v>
      </c>
      <c r="E41" s="153">
        <v>51447</v>
      </c>
      <c r="F41" s="154">
        <v>0</v>
      </c>
      <c r="H41" s="150" t="s">
        <v>84</v>
      </c>
      <c r="I41" s="169">
        <v>-7.0970391983298901E-3</v>
      </c>
      <c r="J41" s="65535"/>
      <c r="L41">
        <f t="shared" si="2"/>
        <v>-9.1748057436111155E-2</v>
      </c>
      <c r="M41">
        <f t="shared" si="1"/>
        <v>5.4897060236307465E-4</v>
      </c>
    </row>
    <row r="42" spans="2:13" ht="15" customHeight="1" x14ac:dyDescent="0.3">
      <c r="B42" s="150" t="s">
        <v>85</v>
      </c>
      <c r="C42" s="155">
        <v>6.8886426808171516E-2</v>
      </c>
      <c r="D42" s="156">
        <v>0.25326336840345082</v>
      </c>
      <c r="E42" s="153">
        <v>51447</v>
      </c>
      <c r="F42" s="154">
        <v>0</v>
      </c>
      <c r="H42" s="150" t="s">
        <v>85</v>
      </c>
      <c r="I42" s="169">
        <v>-5.4056689213267985E-2</v>
      </c>
      <c r="J42" s="65535"/>
      <c r="L42">
        <f t="shared" si="2"/>
        <v>-0.19873745408023374</v>
      </c>
      <c r="M42">
        <f t="shared" si="1"/>
        <v>1.4703161331447891E-2</v>
      </c>
    </row>
    <row r="43" spans="2:13" ht="15" customHeight="1" x14ac:dyDescent="0.3">
      <c r="B43" s="150" t="s">
        <v>86</v>
      </c>
      <c r="C43" s="155">
        <v>4.3928703325752712E-3</v>
      </c>
      <c r="D43" s="156">
        <v>6.6133637702036258E-2</v>
      </c>
      <c r="E43" s="153">
        <v>51447</v>
      </c>
      <c r="F43" s="154">
        <v>0</v>
      </c>
      <c r="H43" s="150" t="s">
        <v>86</v>
      </c>
      <c r="I43" s="169">
        <v>-6.2044046565876924E-3</v>
      </c>
      <c r="J43" s="65535"/>
      <c r="L43">
        <f t="shared" si="2"/>
        <v>-9.3404048621542585E-2</v>
      </c>
      <c r="M43">
        <f t="shared" si="1"/>
        <v>4.1212227384214721E-4</v>
      </c>
    </row>
    <row r="44" spans="2:13" ht="15" customHeight="1" x14ac:dyDescent="0.3">
      <c r="B44" s="150" t="s">
        <v>87</v>
      </c>
      <c r="C44" s="155">
        <v>0.11022994538068301</v>
      </c>
      <c r="D44" s="156">
        <v>0.3131791994586603</v>
      </c>
      <c r="E44" s="153">
        <v>51447</v>
      </c>
      <c r="F44" s="154">
        <v>0</v>
      </c>
      <c r="H44" s="150" t="s">
        <v>87</v>
      </c>
      <c r="I44" s="169">
        <v>-2.5472649119889696E-3</v>
      </c>
      <c r="J44" s="65535"/>
      <c r="L44">
        <f t="shared" si="2"/>
        <v>-7.2370069397583699E-3</v>
      </c>
      <c r="M44">
        <f t="shared" si="1"/>
        <v>8.9656296651891183E-4</v>
      </c>
    </row>
    <row r="45" spans="2:13" ht="15" customHeight="1" x14ac:dyDescent="0.3">
      <c r="B45" s="150" t="s">
        <v>88</v>
      </c>
      <c r="C45" s="155">
        <v>8.1928975450463626E-2</v>
      </c>
      <c r="D45" s="156">
        <v>0.27425914840162907</v>
      </c>
      <c r="E45" s="153">
        <v>51447</v>
      </c>
      <c r="F45" s="154">
        <v>0</v>
      </c>
      <c r="H45" s="150" t="s">
        <v>88</v>
      </c>
      <c r="I45" s="169">
        <v>9.2879583734764067E-3</v>
      </c>
      <c r="J45" s="65535"/>
      <c r="L45">
        <f t="shared" si="2"/>
        <v>3.1091052056443563E-2</v>
      </c>
      <c r="M45">
        <f t="shared" si="1"/>
        <v>-2.7745762283602152E-3</v>
      </c>
    </row>
    <row r="46" spans="2:13" ht="15" customHeight="1" x14ac:dyDescent="0.3">
      <c r="B46" s="150" t="s">
        <v>89</v>
      </c>
      <c r="C46" s="155">
        <v>2.136178980309833E-2</v>
      </c>
      <c r="D46" s="156">
        <v>0.14458862367740011</v>
      </c>
      <c r="E46" s="153">
        <v>51447</v>
      </c>
      <c r="F46" s="154">
        <v>0</v>
      </c>
      <c r="H46" s="150" t="s">
        <v>89</v>
      </c>
      <c r="I46" s="169">
        <v>-1.7124937561700453E-2</v>
      </c>
      <c r="J46" s="65535"/>
      <c r="L46">
        <f t="shared" si="2"/>
        <v>-0.11590896862334374</v>
      </c>
      <c r="M46">
        <f t="shared" si="1"/>
        <v>2.5300698442252867E-3</v>
      </c>
    </row>
    <row r="47" spans="2:13" ht="15" customHeight="1" x14ac:dyDescent="0.3">
      <c r="B47" s="150" t="s">
        <v>90</v>
      </c>
      <c r="C47" s="155">
        <v>4.276245456489202E-3</v>
      </c>
      <c r="D47" s="156">
        <v>6.5253673819084423E-2</v>
      </c>
      <c r="E47" s="153">
        <v>51447</v>
      </c>
      <c r="F47" s="154">
        <v>0</v>
      </c>
      <c r="H47" s="150" t="s">
        <v>90</v>
      </c>
      <c r="I47" s="169">
        <v>-7.6369650721054543E-3</v>
      </c>
      <c r="J47" s="65535"/>
      <c r="L47">
        <f t="shared" si="2"/>
        <v>-0.11653455031508896</v>
      </c>
      <c r="M47">
        <f t="shared" si="1"/>
        <v>5.0047047590761836E-4</v>
      </c>
    </row>
    <row r="48" spans="2:13" ht="15" customHeight="1" x14ac:dyDescent="0.3">
      <c r="B48" s="150" t="s">
        <v>91</v>
      </c>
      <c r="C48" s="155">
        <v>1.3606235543374733E-3</v>
      </c>
      <c r="D48" s="156">
        <v>3.6861886407262623E-2</v>
      </c>
      <c r="E48" s="153">
        <v>51447</v>
      </c>
      <c r="F48" s="154">
        <v>0</v>
      </c>
      <c r="H48" s="150" t="s">
        <v>91</v>
      </c>
      <c r="I48" s="169">
        <v>-6.4163542681182021E-3</v>
      </c>
      <c r="J48" s="65535"/>
      <c r="L48">
        <f t="shared" si="2"/>
        <v>-0.17382789243541208</v>
      </c>
      <c r="M48">
        <f t="shared" si="1"/>
        <v>2.3683657026449275E-4</v>
      </c>
    </row>
    <row r="49" spans="2:13" ht="15" customHeight="1" x14ac:dyDescent="0.3">
      <c r="B49" s="150" t="s">
        <v>92</v>
      </c>
      <c r="C49" s="155">
        <v>6.9974925651641493E-4</v>
      </c>
      <c r="D49" s="156">
        <v>2.6443774307061355E-2</v>
      </c>
      <c r="E49" s="153">
        <v>51447</v>
      </c>
      <c r="F49" s="154">
        <v>0</v>
      </c>
      <c r="H49" s="150" t="s">
        <v>92</v>
      </c>
      <c r="I49" s="169">
        <v>-2.8668046966734014E-3</v>
      </c>
      <c r="J49" s="65535"/>
      <c r="L49">
        <f t="shared" si="2"/>
        <v>-0.10833546750750067</v>
      </c>
      <c r="M49">
        <f t="shared" si="1"/>
        <v>7.5860746343584518E-5</v>
      </c>
    </row>
    <row r="50" spans="2:13" ht="15" customHeight="1" x14ac:dyDescent="0.3">
      <c r="B50" s="150" t="s">
        <v>93</v>
      </c>
      <c r="C50" s="155">
        <v>9.6021147977530252E-3</v>
      </c>
      <c r="D50" s="156">
        <v>9.7519736676826146E-2</v>
      </c>
      <c r="E50" s="153">
        <v>51447</v>
      </c>
      <c r="F50" s="154">
        <v>0</v>
      </c>
      <c r="H50" s="150" t="s">
        <v>93</v>
      </c>
      <c r="I50" s="169">
        <v>-6.5718194998912235E-3</v>
      </c>
      <c r="J50" s="65535"/>
      <c r="L50">
        <f t="shared" si="2"/>
        <v>-6.6742552394215379E-2</v>
      </c>
      <c r="M50">
        <f t="shared" si="1"/>
        <v>6.4708301538167305E-4</v>
      </c>
    </row>
    <row r="51" spans="2:13" ht="15" customHeight="1" x14ac:dyDescent="0.3">
      <c r="B51" s="150" t="s">
        <v>94</v>
      </c>
      <c r="C51" s="155">
        <v>0.19400548136917606</v>
      </c>
      <c r="D51" s="156">
        <v>0.39543696591769789</v>
      </c>
      <c r="E51" s="153">
        <v>51447</v>
      </c>
      <c r="F51" s="154">
        <v>0</v>
      </c>
      <c r="H51" s="150" t="s">
        <v>94</v>
      </c>
      <c r="I51" s="169">
        <v>-3.8188533935181804E-2</v>
      </c>
      <c r="J51" s="65535"/>
      <c r="L51">
        <f t="shared" si="2"/>
        <v>-7.7837308292290297E-2</v>
      </c>
      <c r="M51">
        <f t="shared" si="1"/>
        <v>1.8735691266708859E-2</v>
      </c>
    </row>
    <row r="52" spans="2:13" ht="15" customHeight="1" x14ac:dyDescent="0.3">
      <c r="B52" s="150" t="s">
        <v>95</v>
      </c>
      <c r="C52" s="155">
        <v>0.72727272727272729</v>
      </c>
      <c r="D52" s="156">
        <v>0.44536609983334058</v>
      </c>
      <c r="E52" s="153">
        <v>51447</v>
      </c>
      <c r="F52" s="154">
        <v>0</v>
      </c>
      <c r="H52" s="150" t="s">
        <v>95</v>
      </c>
      <c r="I52" s="169">
        <v>6.6093816139473363E-2</v>
      </c>
      <c r="J52" s="65535"/>
      <c r="L52">
        <f t="shared" si="2"/>
        <v>4.0473637815275305E-2</v>
      </c>
      <c r="M52">
        <f t="shared" si="1"/>
        <v>-0.10792970084073417</v>
      </c>
    </row>
    <row r="53" spans="2:13" ht="15" customHeight="1" x14ac:dyDescent="0.3">
      <c r="B53" s="150" t="s">
        <v>96</v>
      </c>
      <c r="C53" s="155">
        <v>2.3324975217213828E-4</v>
      </c>
      <c r="D53" s="156">
        <v>1.5270883391051515E-2</v>
      </c>
      <c r="E53" s="153">
        <v>51447</v>
      </c>
      <c r="F53" s="154">
        <v>0</v>
      </c>
      <c r="H53" s="150" t="s">
        <v>96</v>
      </c>
      <c r="I53" s="169">
        <v>-2.1778851118650451E-4</v>
      </c>
      <c r="J53" s="65535"/>
      <c r="L53">
        <f t="shared" si="2"/>
        <v>-1.4258357325800485E-2</v>
      </c>
      <c r="M53">
        <f t="shared" si="1"/>
        <v>3.3265342259085405E-6</v>
      </c>
    </row>
    <row r="54" spans="2:13" ht="15" customHeight="1" x14ac:dyDescent="0.3">
      <c r="B54" s="150" t="s">
        <v>97</v>
      </c>
      <c r="C54" s="155">
        <v>7.2637860322273415E-2</v>
      </c>
      <c r="D54" s="156">
        <v>0.2595436590157143</v>
      </c>
      <c r="E54" s="153">
        <v>51447</v>
      </c>
      <c r="F54" s="154">
        <v>0</v>
      </c>
      <c r="H54" s="150" t="s">
        <v>97</v>
      </c>
      <c r="I54" s="169">
        <v>-4.588229488443319E-2</v>
      </c>
      <c r="J54" s="65535"/>
      <c r="L54">
        <f t="shared" si="2"/>
        <v>-0.16393967519266645</v>
      </c>
      <c r="M54">
        <f t="shared" si="1"/>
        <v>1.2840967641898857E-2</v>
      </c>
    </row>
    <row r="55" spans="2:13" ht="15" customHeight="1" x14ac:dyDescent="0.3">
      <c r="B55" s="150" t="s">
        <v>98</v>
      </c>
      <c r="C55" s="155">
        <v>7.390129647987248E-2</v>
      </c>
      <c r="D55" s="156">
        <v>0.26161273895467602</v>
      </c>
      <c r="E55" s="153">
        <v>51447</v>
      </c>
      <c r="F55" s="154">
        <v>0</v>
      </c>
      <c r="H55" s="150" t="s">
        <v>98</v>
      </c>
      <c r="I55" s="169">
        <v>-3.434737536845734E-2</v>
      </c>
      <c r="J55" s="65535"/>
      <c r="L55">
        <f t="shared" si="2"/>
        <v>-0.12158834437935523</v>
      </c>
      <c r="M55">
        <f t="shared" si="1"/>
        <v>9.702568691999338E-3</v>
      </c>
    </row>
    <row r="56" spans="2:13" ht="15" customHeight="1" x14ac:dyDescent="0.3">
      <c r="B56" s="150" t="s">
        <v>99</v>
      </c>
      <c r="C56" s="155">
        <v>0.43547728730538227</v>
      </c>
      <c r="D56" s="156">
        <v>0.49582416045157923</v>
      </c>
      <c r="E56" s="153">
        <v>51447</v>
      </c>
      <c r="F56" s="154">
        <v>0</v>
      </c>
      <c r="H56" s="150" t="s">
        <v>99</v>
      </c>
      <c r="I56" s="169">
        <v>-2.0407373774258889E-2</v>
      </c>
      <c r="J56" s="65535"/>
      <c r="L56">
        <f t="shared" si="2"/>
        <v>-2.3234902453170551E-2</v>
      </c>
      <c r="M56">
        <f t="shared" si="1"/>
        <v>1.7923587596351379E-2</v>
      </c>
    </row>
    <row r="57" spans="2:13" ht="15" customHeight="1" x14ac:dyDescent="0.3">
      <c r="B57" s="150" t="s">
        <v>100</v>
      </c>
      <c r="C57" s="155">
        <v>0.40431900791105407</v>
      </c>
      <c r="D57" s="156">
        <v>0.49076453546120985</v>
      </c>
      <c r="E57" s="153">
        <v>51447</v>
      </c>
      <c r="F57" s="154">
        <v>0</v>
      </c>
      <c r="H57" s="150" t="s">
        <v>100</v>
      </c>
      <c r="I57" s="169">
        <v>6.1141316956099021E-2</v>
      </c>
      <c r="J57" s="65535"/>
      <c r="L57">
        <f t="shared" si="2"/>
        <v>7.4212209135703644E-2</v>
      </c>
      <c r="M57">
        <f t="shared" si="1"/>
        <v>-5.0371603544729214E-2</v>
      </c>
    </row>
    <row r="58" spans="2:13" ht="15" customHeight="1" x14ac:dyDescent="0.3">
      <c r="B58" s="150" t="s">
        <v>101</v>
      </c>
      <c r="C58" s="155">
        <v>2.6434971912842344E-3</v>
      </c>
      <c r="D58" s="156">
        <v>5.1347447472795495E-2</v>
      </c>
      <c r="E58" s="153">
        <v>51447</v>
      </c>
      <c r="F58" s="154">
        <v>0</v>
      </c>
      <c r="H58" s="150" t="s">
        <v>101</v>
      </c>
      <c r="I58" s="169">
        <v>5.4309168232642095E-3</v>
      </c>
      <c r="J58" s="65535"/>
      <c r="L58">
        <f t="shared" si="2"/>
        <v>0.10548840256890223</v>
      </c>
      <c r="M58">
        <f t="shared" si="1"/>
        <v>-2.7959741087429018E-4</v>
      </c>
    </row>
    <row r="59" spans="2:13" ht="15" customHeight="1" x14ac:dyDescent="0.3">
      <c r="B59" s="150" t="s">
        <v>102</v>
      </c>
      <c r="C59" s="155">
        <v>3.5570587206251092E-3</v>
      </c>
      <c r="D59" s="156">
        <v>5.9535493191387713E-2</v>
      </c>
      <c r="E59" s="153">
        <v>51447</v>
      </c>
      <c r="F59" s="154">
        <v>0</v>
      </c>
      <c r="H59" s="150" t="s">
        <v>102</v>
      </c>
      <c r="I59" s="169">
        <v>6.1678334677885902E-3</v>
      </c>
      <c r="J59" s="65535"/>
      <c r="L59">
        <f t="shared" si="2"/>
        <v>0.10323075853604724</v>
      </c>
      <c r="M59">
        <f t="shared" si="1"/>
        <v>-3.6850867689014986E-4</v>
      </c>
    </row>
    <row r="60" spans="2:13" ht="15" customHeight="1" x14ac:dyDescent="0.3">
      <c r="B60" s="150" t="s">
        <v>103</v>
      </c>
      <c r="C60" s="155">
        <v>7.2307423173362893E-3</v>
      </c>
      <c r="D60" s="156">
        <v>8.4726608670069911E-2</v>
      </c>
      <c r="E60" s="153">
        <v>51447</v>
      </c>
      <c r="F60" s="154">
        <v>0</v>
      </c>
      <c r="H60" s="150" t="s">
        <v>103</v>
      </c>
      <c r="I60" s="169">
        <v>4.239148194021056E-3</v>
      </c>
      <c r="J60" s="65535"/>
      <c r="L60">
        <f t="shared" si="2"/>
        <v>4.9671479501477551E-2</v>
      </c>
      <c r="M60">
        <f t="shared" si="1"/>
        <v>-3.6177758932060022E-4</v>
      </c>
    </row>
    <row r="61" spans="2:13" ht="15" customHeight="1" x14ac:dyDescent="0.3">
      <c r="B61" s="150" t="s">
        <v>104</v>
      </c>
      <c r="C61" s="155">
        <v>2.3324975217213831E-4</v>
      </c>
      <c r="D61" s="156">
        <v>1.5270883391051494E-2</v>
      </c>
      <c r="E61" s="153">
        <v>51447</v>
      </c>
      <c r="F61" s="154">
        <v>0</v>
      </c>
      <c r="H61" s="150" t="s">
        <v>104</v>
      </c>
      <c r="I61" s="169">
        <v>9.2412841018375054E-5</v>
      </c>
      <c r="J61" s="65535"/>
      <c r="L61">
        <f t="shared" si="2"/>
        <v>6.05015986175691E-3</v>
      </c>
      <c r="M61">
        <f t="shared" si="1"/>
        <v>-1.4115275268024285E-6</v>
      </c>
    </row>
    <row r="62" spans="2:13" ht="15" customHeight="1" x14ac:dyDescent="0.3">
      <c r="B62" s="150" t="s">
        <v>105</v>
      </c>
      <c r="C62" s="155">
        <v>2.0292728438976039E-2</v>
      </c>
      <c r="D62" s="156">
        <v>0.14100113493949601</v>
      </c>
      <c r="E62" s="153">
        <v>51447</v>
      </c>
      <c r="F62" s="154">
        <v>0</v>
      </c>
      <c r="H62" s="150" t="s">
        <v>105</v>
      </c>
      <c r="I62" s="169">
        <v>-1.4358163517106295E-2</v>
      </c>
      <c r="J62" s="65535"/>
      <c r="L62">
        <f t="shared" si="2"/>
        <v>-9.9763716157372395E-2</v>
      </c>
      <c r="M62">
        <f t="shared" si="1"/>
        <v>2.0664111197408255E-3</v>
      </c>
    </row>
    <row r="63" spans="2:13" ht="15" customHeight="1" x14ac:dyDescent="0.3">
      <c r="B63" s="150" t="s">
        <v>106</v>
      </c>
      <c r="C63" s="155">
        <v>3.5434524850817342E-2</v>
      </c>
      <c r="D63" s="156">
        <v>0.18487721239883986</v>
      </c>
      <c r="E63" s="153">
        <v>51447</v>
      </c>
      <c r="F63" s="154">
        <v>0</v>
      </c>
      <c r="H63" s="150" t="s">
        <v>106</v>
      </c>
      <c r="I63" s="169">
        <v>-1.7066087578922196E-2</v>
      </c>
      <c r="J63" s="65535"/>
      <c r="L63">
        <f t="shared" si="2"/>
        <v>-8.9039415192977839E-2</v>
      </c>
      <c r="M63">
        <f t="shared" si="1"/>
        <v>3.2709748084958604E-3</v>
      </c>
    </row>
    <row r="64" spans="2:13" ht="15" customHeight="1" x14ac:dyDescent="0.3">
      <c r="B64" s="150" t="s">
        <v>107</v>
      </c>
      <c r="C64" s="155">
        <v>1.7241044181390559E-2</v>
      </c>
      <c r="D64" s="156">
        <v>0.13016958142326138</v>
      </c>
      <c r="E64" s="153">
        <v>51447</v>
      </c>
      <c r="F64" s="154">
        <v>0</v>
      </c>
      <c r="H64" s="150" t="s">
        <v>107</v>
      </c>
      <c r="I64" s="169">
        <v>-1.9771359539994982E-2</v>
      </c>
      <c r="J64" s="65535"/>
      <c r="L64">
        <f t="shared" si="2"/>
        <v>-0.14927051653841711</v>
      </c>
      <c r="M64">
        <f t="shared" si="1"/>
        <v>2.6187291963919303E-3</v>
      </c>
    </row>
    <row r="65" spans="2:13" ht="15" customHeight="1" x14ac:dyDescent="0.3">
      <c r="B65" s="150" t="s">
        <v>108</v>
      </c>
      <c r="C65" s="155">
        <v>0.12661574047077573</v>
      </c>
      <c r="D65" s="156">
        <v>0.3325452514404551</v>
      </c>
      <c r="E65" s="153">
        <v>51447</v>
      </c>
      <c r="F65" s="154">
        <v>0</v>
      </c>
      <c r="H65" s="150" t="s">
        <v>108</v>
      </c>
      <c r="I65" s="169">
        <v>-5.6323424174222529E-2</v>
      </c>
      <c r="J65" s="65535"/>
      <c r="L65">
        <f t="shared" si="2"/>
        <v>-0.14792570906808447</v>
      </c>
      <c r="M65">
        <f t="shared" si="1"/>
        <v>2.1444997415474194E-2</v>
      </c>
    </row>
    <row r="66" spans="2:13" ht="15" customHeight="1" x14ac:dyDescent="0.3">
      <c r="B66" s="150" t="s">
        <v>109</v>
      </c>
      <c r="C66" s="155">
        <v>1.0515676327093904E-2</v>
      </c>
      <c r="D66" s="156">
        <v>0.10200636809172579</v>
      </c>
      <c r="E66" s="153">
        <v>51447</v>
      </c>
      <c r="F66" s="154">
        <v>0</v>
      </c>
      <c r="H66" s="150" t="s">
        <v>109</v>
      </c>
      <c r="I66" s="169">
        <v>-1.4062386979183543E-2</v>
      </c>
      <c r="J66" s="65535"/>
      <c r="L66">
        <f t="shared" si="2"/>
        <v>-0.13640826283327676</v>
      </c>
      <c r="M66">
        <f t="shared" si="1"/>
        <v>1.4496693944290014E-3</v>
      </c>
    </row>
    <row r="67" spans="2:13" ht="15" customHeight="1" x14ac:dyDescent="0.3">
      <c r="B67" s="150" t="s">
        <v>110</v>
      </c>
      <c r="C67" s="155">
        <v>0.77549711353431683</v>
      </c>
      <c r="D67" s="156">
        <v>0.41725858240574065</v>
      </c>
      <c r="E67" s="153">
        <v>51447</v>
      </c>
      <c r="F67" s="154">
        <v>0</v>
      </c>
      <c r="H67" s="150" t="s">
        <v>110</v>
      </c>
      <c r="I67" s="169">
        <v>6.8101662182779979E-2</v>
      </c>
      <c r="J67" s="65535"/>
      <c r="L67">
        <f t="shared" si="2"/>
        <v>3.6641594392126796E-2</v>
      </c>
      <c r="M67">
        <f t="shared" si="1"/>
        <v>-0.12657053605737509</v>
      </c>
    </row>
    <row r="68" spans="2:13" ht="15" customHeight="1" x14ac:dyDescent="0.3">
      <c r="B68" s="150" t="s">
        <v>111</v>
      </c>
      <c r="C68" s="155">
        <v>7.911054094505026E-3</v>
      </c>
      <c r="D68" s="156">
        <v>8.8592448182926109E-2</v>
      </c>
      <c r="E68" s="153">
        <v>51447</v>
      </c>
      <c r="F68" s="154">
        <v>0</v>
      </c>
      <c r="H68" s="150" t="s">
        <v>111</v>
      </c>
      <c r="I68" s="169">
        <v>3.3824964736106447E-3</v>
      </c>
      <c r="J68" s="65535"/>
      <c r="L68">
        <f t="shared" si="2"/>
        <v>3.7878368076074566E-2</v>
      </c>
      <c r="M68">
        <f t="shared" si="1"/>
        <v>-3.0204733164111193E-4</v>
      </c>
    </row>
    <row r="69" spans="2:13" ht="15" customHeight="1" x14ac:dyDescent="0.3">
      <c r="B69" s="150" t="s">
        <v>112</v>
      </c>
      <c r="C69" s="155">
        <v>5.6563064901743541E-3</v>
      </c>
      <c r="D69" s="156">
        <v>7.4996146645346248E-2</v>
      </c>
      <c r="E69" s="153">
        <v>51447</v>
      </c>
      <c r="F69" s="154">
        <v>0</v>
      </c>
      <c r="H69" s="150" t="s">
        <v>112</v>
      </c>
      <c r="I69" s="169">
        <v>-9.0518996169413439E-3</v>
      </c>
      <c r="J69" s="65535"/>
      <c r="L69">
        <f t="shared" si="2"/>
        <v>-0.12001549014182789</v>
      </c>
      <c r="M69">
        <f t="shared" si="1"/>
        <v>6.8270599013355059E-4</v>
      </c>
    </row>
    <row r="70" spans="2:13" ht="15" customHeight="1" x14ac:dyDescent="0.3">
      <c r="B70" s="150" t="s">
        <v>113</v>
      </c>
      <c r="C70" s="155">
        <v>2.7212471086749459E-4</v>
      </c>
      <c r="D70" s="156">
        <v>1.6494118560598622E-2</v>
      </c>
      <c r="E70" s="153">
        <v>51447</v>
      </c>
      <c r="F70" s="154">
        <v>0</v>
      </c>
      <c r="H70" s="150" t="s">
        <v>113</v>
      </c>
      <c r="I70" s="169">
        <v>-3.0445356308287418E-3</v>
      </c>
      <c r="J70" s="65535"/>
      <c r="L70">
        <f t="shared" si="2"/>
        <v>-0.18453287614418673</v>
      </c>
      <c r="M70">
        <f t="shared" si="1"/>
        <v>5.0229624288270428E-5</v>
      </c>
    </row>
    <row r="71" spans="2:13" ht="15" customHeight="1" x14ac:dyDescent="0.3">
      <c r="B71" s="150" t="s">
        <v>114</v>
      </c>
      <c r="C71" s="155">
        <v>5.6368690108266745E-4</v>
      </c>
      <c r="D71" s="156">
        <v>2.3735629522922855E-2</v>
      </c>
      <c r="E71" s="153">
        <v>51447</v>
      </c>
      <c r="F71" s="154">
        <v>0</v>
      </c>
      <c r="H71" s="150" t="s">
        <v>114</v>
      </c>
      <c r="I71" s="169">
        <v>-2.8975098793512081E-3</v>
      </c>
      <c r="J71" s="65535"/>
      <c r="L71">
        <f t="shared" si="2"/>
        <v>-0.12200546811660277</v>
      </c>
      <c r="M71">
        <f t="shared" si="1"/>
        <v>6.8811672476204444E-5</v>
      </c>
    </row>
    <row r="72" spans="2:13" ht="15" customHeight="1" x14ac:dyDescent="0.3">
      <c r="B72" s="150" t="s">
        <v>115</v>
      </c>
      <c r="C72" s="155">
        <v>0.38839971232530568</v>
      </c>
      <c r="D72" s="156">
        <v>0.48739100644555566</v>
      </c>
      <c r="E72" s="153">
        <v>51447</v>
      </c>
      <c r="F72" s="154">
        <v>0</v>
      </c>
      <c r="H72" s="150" t="s">
        <v>115</v>
      </c>
      <c r="I72" s="169">
        <v>6.2222453837997307E-2</v>
      </c>
      <c r="J72" s="65535"/>
      <c r="L72">
        <f t="shared" si="2"/>
        <v>7.8079550430513608E-2</v>
      </c>
      <c r="M72">
        <f t="shared" ref="M72:M87" si="3">((0-C72)/D72)*I72</f>
        <v>-4.9584795064437401E-2</v>
      </c>
    </row>
    <row r="73" spans="2:13" ht="15" customHeight="1" x14ac:dyDescent="0.3">
      <c r="B73" s="150" t="s">
        <v>116</v>
      </c>
      <c r="C73" s="155">
        <v>0.37075048107761394</v>
      </c>
      <c r="D73" s="156">
        <v>0.48301045185865682</v>
      </c>
      <c r="E73" s="153">
        <v>51447</v>
      </c>
      <c r="F73" s="154">
        <v>0</v>
      </c>
      <c r="H73" s="150" t="s">
        <v>116</v>
      </c>
      <c r="I73" s="169">
        <v>-4.2849423402827394E-3</v>
      </c>
      <c r="J73" s="65535"/>
      <c r="L73">
        <f t="shared" si="2"/>
        <v>-5.5822765239500324E-3</v>
      </c>
      <c r="M73">
        <f t="shared" si="3"/>
        <v>3.289047737862507E-3</v>
      </c>
    </row>
    <row r="74" spans="2:13" ht="15" customHeight="1" x14ac:dyDescent="0.3">
      <c r="B74" s="150" t="s">
        <v>117</v>
      </c>
      <c r="C74" s="155">
        <v>3.77087099344957E-3</v>
      </c>
      <c r="D74" s="156">
        <v>6.129212467076111E-2</v>
      </c>
      <c r="E74" s="153">
        <v>51447</v>
      </c>
      <c r="F74" s="154">
        <v>0</v>
      </c>
      <c r="H74" s="150" t="s">
        <v>117</v>
      </c>
      <c r="I74" s="169">
        <v>-4.6073517101284031E-3</v>
      </c>
      <c r="J74" s="65535"/>
      <c r="L74">
        <f t="shared" si="2"/>
        <v>-7.4886912566071814E-2</v>
      </c>
      <c r="M74">
        <f t="shared" si="3"/>
        <v>2.8345776906362418E-4</v>
      </c>
    </row>
    <row r="75" spans="2:13" ht="15" customHeight="1" x14ac:dyDescent="0.3">
      <c r="B75" s="150" t="s">
        <v>118</v>
      </c>
      <c r="C75" s="155">
        <v>3.0983342080199046E-2</v>
      </c>
      <c r="D75" s="156">
        <v>0.17327422827358804</v>
      </c>
      <c r="E75" s="153">
        <v>51447</v>
      </c>
      <c r="F75" s="154">
        <v>0</v>
      </c>
      <c r="H75" s="150" t="s">
        <v>118</v>
      </c>
      <c r="I75" s="169">
        <v>-1.1839813489201833E-3</v>
      </c>
      <c r="J75" s="65535"/>
      <c r="L75">
        <f t="shared" si="2"/>
        <v>-6.6212826985355836E-3</v>
      </c>
      <c r="M75">
        <f t="shared" si="3"/>
        <v>2.1170891664424856E-4</v>
      </c>
    </row>
    <row r="76" spans="2:13" ht="15" customHeight="1" x14ac:dyDescent="0.3">
      <c r="B76" s="150" t="s">
        <v>119</v>
      </c>
      <c r="C76" s="155">
        <v>0.17361556553346161</v>
      </c>
      <c r="D76" s="156">
        <v>0.37878224582145531</v>
      </c>
      <c r="E76" s="153">
        <v>51447</v>
      </c>
      <c r="F76" s="154">
        <v>0</v>
      </c>
      <c r="H76" s="150" t="s">
        <v>119</v>
      </c>
      <c r="I76" s="169">
        <v>-7.1513999552965071E-2</v>
      </c>
      <c r="J76" s="65535"/>
      <c r="L76">
        <f t="shared" si="2"/>
        <v>-0.15602118823930855</v>
      </c>
      <c r="M76">
        <f t="shared" si="3"/>
        <v>3.277857822776676E-2</v>
      </c>
    </row>
    <row r="77" spans="2:13" ht="15" customHeight="1" x14ac:dyDescent="0.3">
      <c r="B77" s="150" t="s">
        <v>120</v>
      </c>
      <c r="C77" s="155">
        <v>2.5074348358504867E-3</v>
      </c>
      <c r="D77" s="156">
        <v>5.0011960802835931E-2</v>
      </c>
      <c r="E77" s="153">
        <v>51447</v>
      </c>
      <c r="F77" s="154">
        <v>0</v>
      </c>
      <c r="H77" s="150" t="s">
        <v>120</v>
      </c>
      <c r="I77" s="169">
        <v>-2.9104253187801216E-3</v>
      </c>
      <c r="J77" s="65535"/>
      <c r="L77">
        <f t="shared" si="2"/>
        <v>-5.8048666165955422E-2</v>
      </c>
      <c r="M77">
        <f t="shared" si="3"/>
        <v>1.4591913043002943E-4</v>
      </c>
    </row>
    <row r="78" spans="2:13" ht="15" customHeight="1" x14ac:dyDescent="0.3">
      <c r="B78" s="150" t="s">
        <v>121</v>
      </c>
      <c r="C78" s="155">
        <v>2.9661593484556922E-2</v>
      </c>
      <c r="D78" s="156">
        <v>0.16965359652158227</v>
      </c>
      <c r="E78" s="153">
        <v>51447</v>
      </c>
      <c r="F78" s="154">
        <v>0</v>
      </c>
      <c r="H78" s="150" t="s">
        <v>121</v>
      </c>
      <c r="I78" s="169">
        <v>-2.9303626418312571E-3</v>
      </c>
      <c r="J78" s="65535"/>
      <c r="L78">
        <f t="shared" si="2"/>
        <v>-1.6760289641282088E-2</v>
      </c>
      <c r="M78">
        <f t="shared" si="3"/>
        <v>5.1233352682431173E-4</v>
      </c>
    </row>
    <row r="79" spans="2:13" ht="15" customHeight="1" x14ac:dyDescent="0.3">
      <c r="B79" s="150" t="s">
        <v>122</v>
      </c>
      <c r="C79" s="155">
        <v>3.1099966956285108E-4</v>
      </c>
      <c r="D79" s="156">
        <v>1.7632611606211254E-2</v>
      </c>
      <c r="E79" s="153">
        <v>51447</v>
      </c>
      <c r="F79" s="154">
        <v>0</v>
      </c>
      <c r="H79" s="150" t="s">
        <v>122</v>
      </c>
      <c r="I79" s="169">
        <v>-2.1839440437641808E-3</v>
      </c>
      <c r="J79" s="65535"/>
      <c r="L79">
        <f t="shared" si="2"/>
        <v>-0.12381970899416572</v>
      </c>
      <c r="M79">
        <f t="shared" si="3"/>
        <v>3.8519868248850917E-5</v>
      </c>
    </row>
    <row r="80" spans="2:13" ht="15" customHeight="1" x14ac:dyDescent="0.3">
      <c r="B80" s="150" t="s">
        <v>123</v>
      </c>
      <c r="C80" s="155">
        <v>0.54930316636538579</v>
      </c>
      <c r="D80" s="156">
        <v>0.49756809584322581</v>
      </c>
      <c r="E80" s="153">
        <v>51447</v>
      </c>
      <c r="F80" s="154">
        <v>0</v>
      </c>
      <c r="H80" s="150" t="s">
        <v>123</v>
      </c>
      <c r="I80" s="169">
        <v>-1.9106209419934579E-2</v>
      </c>
      <c r="J80" s="65535"/>
      <c r="L80">
        <f t="shared" si="2"/>
        <v>-1.7306391145781079E-2</v>
      </c>
      <c r="M80">
        <f t="shared" si="3"/>
        <v>2.1092793969887152E-2</v>
      </c>
    </row>
    <row r="81" spans="2:13" ht="15" customHeight="1" x14ac:dyDescent="0.3">
      <c r="B81" s="150" t="s">
        <v>124</v>
      </c>
      <c r="C81" s="155">
        <v>0.29521643633253641</v>
      </c>
      <c r="D81" s="156">
        <v>0.45614442489630652</v>
      </c>
      <c r="E81" s="153">
        <v>51447</v>
      </c>
      <c r="F81" s="154">
        <v>0</v>
      </c>
      <c r="H81" s="150" t="s">
        <v>124</v>
      </c>
      <c r="I81" s="169">
        <v>8.4781441237508486E-5</v>
      </c>
      <c r="J81" s="65535"/>
      <c r="L81">
        <f t="shared" si="2"/>
        <v>1.3099484072795188E-4</v>
      </c>
      <c r="M81">
        <f t="shared" si="3"/>
        <v>-5.4870505004995539E-5</v>
      </c>
    </row>
    <row r="82" spans="2:13" ht="15" customHeight="1" x14ac:dyDescent="0.3">
      <c r="B82" s="150" t="s">
        <v>125</v>
      </c>
      <c r="C82" s="155">
        <v>3.3762901626917016E-2</v>
      </c>
      <c r="D82" s="156">
        <v>0.18062004933351819</v>
      </c>
      <c r="E82" s="153">
        <v>51447</v>
      </c>
      <c r="F82" s="154">
        <v>0</v>
      </c>
      <c r="H82" s="150" t="s">
        <v>125</v>
      </c>
      <c r="I82" s="169">
        <v>1.9636140309500397E-2</v>
      </c>
      <c r="J82" s="65535"/>
      <c r="L82">
        <f t="shared" si="2"/>
        <v>0.10504463544279129</v>
      </c>
      <c r="M82">
        <f t="shared" si="3"/>
        <v>-3.6705397659249337E-3</v>
      </c>
    </row>
    <row r="83" spans="2:13" ht="15" customHeight="1" x14ac:dyDescent="0.3">
      <c r="B83" s="150" t="s">
        <v>126</v>
      </c>
      <c r="C83" s="155">
        <v>9.2775088926468019E-2</v>
      </c>
      <c r="D83" s="156">
        <v>0.29011981635907669</v>
      </c>
      <c r="E83" s="153">
        <v>51447</v>
      </c>
      <c r="F83" s="154">
        <v>0</v>
      </c>
      <c r="H83" s="150" t="s">
        <v>126</v>
      </c>
      <c r="I83" s="169">
        <v>2.2092571541481039E-2</v>
      </c>
      <c r="J83" s="65535"/>
      <c r="L83">
        <f t="shared" si="2"/>
        <v>6.9085012887568353E-2</v>
      </c>
      <c r="M83">
        <f t="shared" si="3"/>
        <v>-7.0648062414269998E-3</v>
      </c>
    </row>
    <row r="84" spans="2:13" ht="15" customHeight="1" x14ac:dyDescent="0.3">
      <c r="B84" s="150" t="s">
        <v>127</v>
      </c>
      <c r="C84" s="155">
        <v>1.2245611989037262E-2</v>
      </c>
      <c r="D84" s="156">
        <v>0.10998132609540544</v>
      </c>
      <c r="E84" s="153">
        <v>51447</v>
      </c>
      <c r="F84" s="154">
        <v>0</v>
      </c>
      <c r="H84" s="150" t="s">
        <v>127</v>
      </c>
      <c r="I84" s="169">
        <v>3.7890844763687051E-4</v>
      </c>
      <c r="J84" s="65535"/>
      <c r="L84">
        <f t="shared" ref="L84:L87" si="4">((1-C84)/D84)*I84</f>
        <v>3.403018449541829E-3</v>
      </c>
      <c r="M84">
        <f t="shared" si="3"/>
        <v>-4.2188669602915409E-5</v>
      </c>
    </row>
    <row r="85" spans="2:13" ht="15" customHeight="1" x14ac:dyDescent="0.3">
      <c r="B85" s="150" t="s">
        <v>128</v>
      </c>
      <c r="C85" s="155">
        <v>1.107936322817657E-2</v>
      </c>
      <c r="D85" s="156">
        <v>0.10467484851516734</v>
      </c>
      <c r="E85" s="153">
        <v>51447</v>
      </c>
      <c r="F85" s="154">
        <v>0</v>
      </c>
      <c r="H85" s="150" t="s">
        <v>128</v>
      </c>
      <c r="I85" s="169">
        <v>-4.0666469913444456E-4</v>
      </c>
      <c r="J85" s="65535"/>
      <c r="L85">
        <f t="shared" si="4"/>
        <v>-3.8419841912872145E-3</v>
      </c>
      <c r="M85">
        <f t="shared" si="3"/>
        <v>4.3043634432724266E-5</v>
      </c>
    </row>
    <row r="86" spans="2:13" ht="15" customHeight="1" x14ac:dyDescent="0.3">
      <c r="B86" s="150" t="s">
        <v>129</v>
      </c>
      <c r="C86" s="155">
        <v>3.3043714891052919E-4</v>
      </c>
      <c r="D86" s="156">
        <v>1.8175103330348857E-2</v>
      </c>
      <c r="E86" s="153">
        <v>51447</v>
      </c>
      <c r="F86" s="154">
        <v>0</v>
      </c>
      <c r="H86" s="150" t="s">
        <v>129</v>
      </c>
      <c r="I86" s="169">
        <v>-5.2154423639519847E-3</v>
      </c>
      <c r="J86" s="65535"/>
      <c r="L86">
        <f t="shared" si="4"/>
        <v>-0.28686048674843267</v>
      </c>
      <c r="M86">
        <f t="shared" si="3"/>
        <v>9.4820693655908121E-5</v>
      </c>
    </row>
    <row r="87" spans="2:13" ht="15" customHeight="1" thickBot="1" x14ac:dyDescent="0.35">
      <c r="B87" s="157" t="s">
        <v>130</v>
      </c>
      <c r="C87" s="158">
        <v>5.2869943825684671E-3</v>
      </c>
      <c r="D87" s="159">
        <v>7.2519957925221104E-2</v>
      </c>
      <c r="E87" s="160">
        <v>51447</v>
      </c>
      <c r="F87" s="161">
        <v>0</v>
      </c>
      <c r="H87" s="157" t="s">
        <v>130</v>
      </c>
      <c r="I87" s="170">
        <v>-5.4125769918423475E-3</v>
      </c>
      <c r="J87" s="65535"/>
      <c r="L87">
        <f t="shared" si="4"/>
        <v>-7.4241090062999268E-2</v>
      </c>
      <c r="M87">
        <f t="shared" si="3"/>
        <v>3.9459846599190616E-4</v>
      </c>
    </row>
    <row r="88" spans="2:13" ht="15" customHeight="1" x14ac:dyDescent="0.3">
      <c r="B88" s="162" t="s">
        <v>131</v>
      </c>
      <c r="C88" s="140"/>
      <c r="D88" s="140"/>
      <c r="E88" s="140"/>
      <c r="F88" s="140"/>
      <c r="H88" s="171" t="s">
        <v>8</v>
      </c>
      <c r="I88" s="140"/>
      <c r="J88" s="65535"/>
    </row>
    <row r="89" spans="2:13" x14ac:dyDescent="0.3">
      <c r="B89" s="99"/>
      <c r="C89" s="100"/>
      <c r="D89" s="100"/>
      <c r="E89" s="100"/>
      <c r="F89" s="100"/>
      <c r="H89" s="99"/>
      <c r="I89" s="100"/>
      <c r="J89" s="1"/>
    </row>
  </sheetData>
  <mergeCells count="8">
    <mergeCell ref="B89:F89"/>
    <mergeCell ref="H89:I89"/>
    <mergeCell ref="B5:F5"/>
    <mergeCell ref="B88:F88"/>
    <mergeCell ref="H4:I4"/>
    <mergeCell ref="H5:H6"/>
    <mergeCell ref="H88:I88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89"/>
  <sheetViews>
    <sheetView topLeftCell="A4" workbookViewId="0">
      <selection activeCell="L88" sqref="L88:M88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4</v>
      </c>
      <c r="H4" s="102" t="s">
        <v>7</v>
      </c>
      <c r="I4" s="100"/>
      <c r="J4" s="1"/>
    </row>
    <row r="5" spans="1:13" ht="15" thickBot="1" x14ac:dyDescent="0.35">
      <c r="B5" s="102" t="s">
        <v>0</v>
      </c>
      <c r="C5" s="100"/>
      <c r="D5" s="100"/>
      <c r="E5" s="100"/>
      <c r="F5" s="100"/>
      <c r="H5" s="104" t="s">
        <v>3</v>
      </c>
      <c r="I5" s="29" t="s">
        <v>5</v>
      </c>
      <c r="J5" s="1"/>
      <c r="L5" s="101" t="s">
        <v>9</v>
      </c>
      <c r="M5" s="101"/>
    </row>
    <row r="6" spans="1:13" ht="19.8" thickBot="1" x14ac:dyDescent="0.35">
      <c r="B6" s="7" t="s">
        <v>3</v>
      </c>
      <c r="C6" s="9" t="s">
        <v>1</v>
      </c>
      <c r="D6" s="10" t="s">
        <v>132</v>
      </c>
      <c r="E6" s="10" t="s">
        <v>133</v>
      </c>
      <c r="F6" s="11" t="s">
        <v>2</v>
      </c>
      <c r="H6" s="105"/>
      <c r="I6" s="30" t="s">
        <v>6</v>
      </c>
      <c r="J6" s="1"/>
      <c r="L6" s="2" t="s">
        <v>10</v>
      </c>
      <c r="M6" s="2" t="s">
        <v>11</v>
      </c>
    </row>
    <row r="7" spans="1:13" ht="15" customHeight="1" x14ac:dyDescent="0.3">
      <c r="B7" s="12" t="s">
        <v>50</v>
      </c>
      <c r="C7" s="13">
        <v>0.95899088441079727</v>
      </c>
      <c r="D7" s="14">
        <v>0.19831347928630946</v>
      </c>
      <c r="E7" s="15">
        <v>45307</v>
      </c>
      <c r="F7" s="16">
        <v>0</v>
      </c>
      <c r="H7" s="12" t="s">
        <v>50</v>
      </c>
      <c r="I7" s="31">
        <v>4.7545846501438928E-2</v>
      </c>
      <c r="J7" s="1"/>
      <c r="L7">
        <f>((1-C7)/D7)*I7</f>
        <v>9.8319747199281989E-3</v>
      </c>
      <c r="M7">
        <f>((0-C7)/D7)*I7</f>
        <v>-0.22991898256520904</v>
      </c>
    </row>
    <row r="8" spans="1:13" ht="15" customHeight="1" x14ac:dyDescent="0.3">
      <c r="B8" s="17" t="s">
        <v>51</v>
      </c>
      <c r="C8" s="18">
        <v>0.45622089301873864</v>
      </c>
      <c r="D8" s="19">
        <v>0.49808519905853643</v>
      </c>
      <c r="E8" s="20">
        <v>45307</v>
      </c>
      <c r="F8" s="21">
        <v>0</v>
      </c>
      <c r="H8" s="17" t="s">
        <v>51</v>
      </c>
      <c r="I8" s="32">
        <v>5.9336264660787993E-2</v>
      </c>
      <c r="J8" s="1"/>
      <c r="L8">
        <f t="shared" ref="L8:L18" si="0">((1-C8)/D8)*I8</f>
        <v>6.4779722565205367E-2</v>
      </c>
      <c r="M8">
        <f t="shared" ref="M8:M19" si="1">((0-C8)/D8)*I8</f>
        <v>-5.4349022422486244E-2</v>
      </c>
    </row>
    <row r="9" spans="1:13" ht="15" customHeight="1" x14ac:dyDescent="0.3">
      <c r="B9" s="17" t="s">
        <v>52</v>
      </c>
      <c r="C9" s="18">
        <v>0.85476857880680701</v>
      </c>
      <c r="D9" s="19">
        <v>0.35233789962108542</v>
      </c>
      <c r="E9" s="20">
        <v>45307</v>
      </c>
      <c r="F9" s="21">
        <v>0</v>
      </c>
      <c r="H9" s="17" t="s">
        <v>52</v>
      </c>
      <c r="I9" s="32">
        <v>6.545446283190634E-2</v>
      </c>
      <c r="J9" s="1"/>
      <c r="L9">
        <f t="shared" si="0"/>
        <v>2.6979909543474789E-2</v>
      </c>
      <c r="M9">
        <f t="shared" si="1"/>
        <v>-0.15879193873710473</v>
      </c>
    </row>
    <row r="10" spans="1:13" ht="15" customHeight="1" x14ac:dyDescent="0.3">
      <c r="B10" s="17" t="s">
        <v>53</v>
      </c>
      <c r="C10" s="18">
        <v>0.7552696051382789</v>
      </c>
      <c r="D10" s="19">
        <v>0.42993198118844472</v>
      </c>
      <c r="E10" s="20">
        <v>45307</v>
      </c>
      <c r="F10" s="21">
        <v>0</v>
      </c>
      <c r="H10" s="17" t="s">
        <v>53</v>
      </c>
      <c r="I10" s="32">
        <v>8.0910902579214322E-2</v>
      </c>
      <c r="J10" s="1"/>
      <c r="L10">
        <f t="shared" si="0"/>
        <v>4.6056953200116046E-2</v>
      </c>
      <c r="M10">
        <f t="shared" si="1"/>
        <v>-0.1421377057679267</v>
      </c>
    </row>
    <row r="11" spans="1:13" ht="15" customHeight="1" x14ac:dyDescent="0.3">
      <c r="B11" s="17" t="s">
        <v>54</v>
      </c>
      <c r="C11" s="18">
        <v>0.8540181428918272</v>
      </c>
      <c r="D11" s="19">
        <v>0.35309192324601057</v>
      </c>
      <c r="E11" s="20">
        <v>45307</v>
      </c>
      <c r="F11" s="21">
        <v>0</v>
      </c>
      <c r="H11" s="17" t="s">
        <v>54</v>
      </c>
      <c r="I11" s="32">
        <v>7.5376450116169849E-2</v>
      </c>
      <c r="J11" s="1"/>
      <c r="L11">
        <f t="shared" si="0"/>
        <v>3.116353970666574E-2</v>
      </c>
      <c r="M11">
        <f t="shared" si="1"/>
        <v>-0.18231189021318728</v>
      </c>
    </row>
    <row r="12" spans="1:13" ht="15" customHeight="1" x14ac:dyDescent="0.3">
      <c r="B12" s="17" t="s">
        <v>55</v>
      </c>
      <c r="C12" s="18">
        <v>1.2105414174410136</v>
      </c>
      <c r="D12" s="19">
        <v>0.66325849491932043</v>
      </c>
      <c r="E12" s="20">
        <v>45307</v>
      </c>
      <c r="F12" s="21">
        <v>0</v>
      </c>
      <c r="H12" s="17" t="s">
        <v>55</v>
      </c>
      <c r="I12" s="32">
        <v>4.7907354844906852E-2</v>
      </c>
      <c r="J12" s="1"/>
      <c r="L12">
        <f t="shared" si="0"/>
        <v>-1.5207468086968464E-2</v>
      </c>
      <c r="M12">
        <f t="shared" si="1"/>
        <v>-8.7437760215732463E-2</v>
      </c>
    </row>
    <row r="13" spans="1:13" ht="15" customHeight="1" x14ac:dyDescent="0.3">
      <c r="B13" s="17" t="s">
        <v>56</v>
      </c>
      <c r="C13" s="18">
        <v>0.73761228949169022</v>
      </c>
      <c r="D13" s="19">
        <v>0.4399371224751531</v>
      </c>
      <c r="E13" s="20">
        <v>45307</v>
      </c>
      <c r="F13" s="21">
        <v>0</v>
      </c>
      <c r="H13" s="17" t="s">
        <v>56</v>
      </c>
      <c r="I13" s="32">
        <v>7.3444481750472246E-2</v>
      </c>
      <c r="J13" s="1"/>
      <c r="L13">
        <f t="shared" si="0"/>
        <v>4.3803826573112478E-2</v>
      </c>
      <c r="M13">
        <f t="shared" si="1"/>
        <v>-0.12313930688482903</v>
      </c>
    </row>
    <row r="14" spans="1:13" ht="15" customHeight="1" x14ac:dyDescent="0.3">
      <c r="B14" s="17" t="s">
        <v>57</v>
      </c>
      <c r="C14" s="18">
        <v>0.3298827995673958</v>
      </c>
      <c r="D14" s="19">
        <v>0.4701755176372554</v>
      </c>
      <c r="E14" s="20">
        <v>45307</v>
      </c>
      <c r="F14" s="21">
        <v>0</v>
      </c>
      <c r="H14" s="17" t="s">
        <v>57</v>
      </c>
      <c r="I14" s="32">
        <v>5.0818993704181942E-2</v>
      </c>
      <c r="J14" s="1"/>
      <c r="L14">
        <f t="shared" si="0"/>
        <v>7.2429721481419254E-2</v>
      </c>
      <c r="M14">
        <f t="shared" si="1"/>
        <v>-3.5655433525288778E-2</v>
      </c>
    </row>
    <row r="15" spans="1:13" ht="15" customHeight="1" x14ac:dyDescent="0.3">
      <c r="B15" s="17" t="s">
        <v>58</v>
      </c>
      <c r="C15" s="18">
        <v>0.88169598516785497</v>
      </c>
      <c r="D15" s="19">
        <v>0.32297132567848397</v>
      </c>
      <c r="E15" s="20">
        <v>45307</v>
      </c>
      <c r="F15" s="21">
        <v>0</v>
      </c>
      <c r="H15" s="17" t="s">
        <v>58</v>
      </c>
      <c r="I15" s="32">
        <v>4.3516661831454813E-2</v>
      </c>
      <c r="J15" s="1"/>
      <c r="L15">
        <f t="shared" si="0"/>
        <v>1.5940101790580839E-2</v>
      </c>
      <c r="M15">
        <f t="shared" si="1"/>
        <v>-0.11879836683364431</v>
      </c>
    </row>
    <row r="16" spans="1:13" ht="15" customHeight="1" x14ac:dyDescent="0.3">
      <c r="B16" s="17" t="s">
        <v>59</v>
      </c>
      <c r="C16" s="18">
        <v>0.71381905665791168</v>
      </c>
      <c r="D16" s="19">
        <v>0.45197999948685108</v>
      </c>
      <c r="E16" s="20">
        <v>45307</v>
      </c>
      <c r="F16" s="21">
        <v>0</v>
      </c>
      <c r="H16" s="17" t="s">
        <v>59</v>
      </c>
      <c r="I16" s="32">
        <v>3.7776640580000229E-2</v>
      </c>
      <c r="J16" s="1"/>
      <c r="L16">
        <f t="shared" si="0"/>
        <v>2.3919099627756846E-2</v>
      </c>
      <c r="M16">
        <f t="shared" si="1"/>
        <v>-5.9661237163449378E-2</v>
      </c>
    </row>
    <row r="17" spans="2:13" ht="15" customHeight="1" x14ac:dyDescent="0.3">
      <c r="B17" s="17" t="s">
        <v>60</v>
      </c>
      <c r="C17" s="18">
        <v>0.89171651179729416</v>
      </c>
      <c r="D17" s="19">
        <v>0.31074154152624117</v>
      </c>
      <c r="E17" s="20">
        <v>45307</v>
      </c>
      <c r="F17" s="21">
        <v>0</v>
      </c>
      <c r="H17" s="17" t="s">
        <v>60</v>
      </c>
      <c r="I17" s="32">
        <v>5.3663997593394575E-2</v>
      </c>
      <c r="J17" s="1"/>
      <c r="L17">
        <f t="shared" si="0"/>
        <v>1.8700186726799968E-2</v>
      </c>
      <c r="M17">
        <f t="shared" si="1"/>
        <v>-0.1539963807479508</v>
      </c>
    </row>
    <row r="18" spans="2:13" ht="15" customHeight="1" x14ac:dyDescent="0.3">
      <c r="B18" s="17" t="s">
        <v>61</v>
      </c>
      <c r="C18" s="18">
        <v>0.7363100624627541</v>
      </c>
      <c r="D18" s="19">
        <v>0.44063799183679697</v>
      </c>
      <c r="E18" s="20">
        <v>45307</v>
      </c>
      <c r="F18" s="21">
        <v>0</v>
      </c>
      <c r="H18" s="17" t="s">
        <v>61</v>
      </c>
      <c r="I18" s="32">
        <v>5.8176949797930283E-2</v>
      </c>
      <c r="J18" s="1"/>
      <c r="L18">
        <f t="shared" si="0"/>
        <v>3.4814692655928743E-2</v>
      </c>
      <c r="M18">
        <f t="shared" si="1"/>
        <v>-9.7214208336970198E-2</v>
      </c>
    </row>
    <row r="19" spans="2:13" ht="15" customHeight="1" x14ac:dyDescent="0.3">
      <c r="B19" s="17" t="s">
        <v>62</v>
      </c>
      <c r="C19" s="18">
        <v>0.22892709735802413</v>
      </c>
      <c r="D19" s="19">
        <v>0.42014685243912153</v>
      </c>
      <c r="E19" s="20">
        <v>45307</v>
      </c>
      <c r="F19" s="21">
        <v>0</v>
      </c>
      <c r="H19" s="17" t="s">
        <v>62</v>
      </c>
      <c r="I19" s="32">
        <v>1.1176322760783185E-2</v>
      </c>
      <c r="J19" s="1"/>
      <c r="L19">
        <f>((1-C19)/D19)*I19</f>
        <v>2.0511303564434931E-2</v>
      </c>
      <c r="M19">
        <f t="shared" si="1"/>
        <v>-6.0896877220643804E-3</v>
      </c>
    </row>
    <row r="20" spans="2:13" ht="15" customHeight="1" x14ac:dyDescent="0.3">
      <c r="B20" s="17" t="s">
        <v>63</v>
      </c>
      <c r="C20" s="18">
        <v>0.10852627629284656</v>
      </c>
      <c r="D20" s="19">
        <v>0.31104735827297914</v>
      </c>
      <c r="E20" s="20">
        <v>45307</v>
      </c>
      <c r="F20" s="21">
        <v>0</v>
      </c>
      <c r="H20" s="17" t="s">
        <v>63</v>
      </c>
      <c r="I20" s="32">
        <v>2.6597065016328796E-2</v>
      </c>
      <c r="J20" s="1"/>
      <c r="L20">
        <f t="shared" ref="L20:L83" si="2">((1-C20)/D20)*I20</f>
        <v>7.6228213997494174E-2</v>
      </c>
      <c r="M20">
        <f t="shared" ref="M20:M83" si="3">((0-C20)/D20)*I20</f>
        <v>-9.2798744299499563E-3</v>
      </c>
    </row>
    <row r="21" spans="2:13" ht="15" customHeight="1" x14ac:dyDescent="0.3">
      <c r="B21" s="17" t="s">
        <v>64</v>
      </c>
      <c r="C21" s="18">
        <v>0.33524620919504716</v>
      </c>
      <c r="D21" s="19">
        <v>0.47208167442355187</v>
      </c>
      <c r="E21" s="20">
        <v>45307</v>
      </c>
      <c r="F21" s="21">
        <v>0</v>
      </c>
      <c r="H21" s="17" t="s">
        <v>64</v>
      </c>
      <c r="I21" s="32">
        <v>1.6120591290214488E-2</v>
      </c>
      <c r="J21" s="1"/>
      <c r="L21">
        <f t="shared" si="2"/>
        <v>2.2699936792235625E-2</v>
      </c>
      <c r="M21">
        <f t="shared" si="3"/>
        <v>-1.1447949396947573E-2</v>
      </c>
    </row>
    <row r="22" spans="2:13" ht="15" customHeight="1" x14ac:dyDescent="0.3">
      <c r="B22" s="17" t="s">
        <v>65</v>
      </c>
      <c r="C22" s="18">
        <v>4.3083850177676741E-2</v>
      </c>
      <c r="D22" s="19">
        <v>0.20304812733258393</v>
      </c>
      <c r="E22" s="20">
        <v>45307</v>
      </c>
      <c r="F22" s="21">
        <v>0</v>
      </c>
      <c r="H22" s="17" t="s">
        <v>65</v>
      </c>
      <c r="I22" s="32">
        <v>-4.4312280872772662E-2</v>
      </c>
      <c r="J22" s="1"/>
      <c r="L22">
        <f t="shared" si="2"/>
        <v>-0.20883293906554734</v>
      </c>
      <c r="M22">
        <f t="shared" si="3"/>
        <v>9.4024194915453448E-3</v>
      </c>
    </row>
    <row r="23" spans="2:13" ht="15" customHeight="1" x14ac:dyDescent="0.3">
      <c r="B23" s="17" t="s">
        <v>66</v>
      </c>
      <c r="C23" s="18">
        <v>0.94399839421918907</v>
      </c>
      <c r="D23" s="19">
        <v>0.13205975780299695</v>
      </c>
      <c r="E23" s="20">
        <v>45307</v>
      </c>
      <c r="F23" s="21">
        <v>30361</v>
      </c>
      <c r="H23" s="17" t="s">
        <v>66</v>
      </c>
      <c r="I23" s="32">
        <v>3.3794253988120699E-3</v>
      </c>
      <c r="J23" s="1"/>
      <c r="L23">
        <f t="shared" si="2"/>
        <v>1.433087960317601E-3</v>
      </c>
      <c r="M23">
        <f t="shared" si="3"/>
        <v>-2.4157034685927156E-2</v>
      </c>
    </row>
    <row r="24" spans="2:13" ht="15" customHeight="1" x14ac:dyDescent="0.3">
      <c r="B24" s="17" t="s">
        <v>67</v>
      </c>
      <c r="C24" s="18">
        <v>8.5637980885955815E-3</v>
      </c>
      <c r="D24" s="19">
        <v>9.2144706052126477E-2</v>
      </c>
      <c r="E24" s="20">
        <v>45307</v>
      </c>
      <c r="F24" s="21">
        <v>0</v>
      </c>
      <c r="H24" s="17" t="s">
        <v>67</v>
      </c>
      <c r="I24" s="32">
        <v>6.7421740828454476E-3</v>
      </c>
      <c r="J24" s="1"/>
      <c r="L24">
        <f t="shared" si="2"/>
        <v>7.2542805243096628E-2</v>
      </c>
      <c r="M24">
        <f t="shared" si="3"/>
        <v>-6.2660808197692488E-4</v>
      </c>
    </row>
    <row r="25" spans="2:13" ht="15" customHeight="1" x14ac:dyDescent="0.3">
      <c r="B25" s="17" t="s">
        <v>68</v>
      </c>
      <c r="C25" s="22">
        <v>1.7177698810338355</v>
      </c>
      <c r="D25" s="23">
        <v>1.3438872094066683</v>
      </c>
      <c r="E25" s="20">
        <v>45307</v>
      </c>
      <c r="F25" s="21">
        <v>0</v>
      </c>
      <c r="H25" s="17" t="s">
        <v>68</v>
      </c>
      <c r="I25" s="32">
        <v>-3.9364344712811368E-2</v>
      </c>
      <c r="J25" s="1"/>
    </row>
    <row r="26" spans="2:13" ht="15" customHeight="1" x14ac:dyDescent="0.3">
      <c r="B26" s="17" t="s">
        <v>69</v>
      </c>
      <c r="C26" s="22">
        <v>0.76350232855850109</v>
      </c>
      <c r="D26" s="23">
        <v>0.42493588731987009</v>
      </c>
      <c r="E26" s="20">
        <v>45307</v>
      </c>
      <c r="F26" s="21">
        <v>0</v>
      </c>
      <c r="H26" s="17" t="s">
        <v>69</v>
      </c>
      <c r="I26" s="32">
        <v>7.4765212300260023E-2</v>
      </c>
      <c r="J26" s="1"/>
      <c r="L26">
        <f t="shared" si="2"/>
        <v>4.1610509117886892E-2</v>
      </c>
      <c r="M26">
        <f t="shared" si="3"/>
        <v>-0.13433417931926689</v>
      </c>
    </row>
    <row r="27" spans="2:13" ht="15" customHeight="1" x14ac:dyDescent="0.3">
      <c r="B27" s="17" t="s">
        <v>70</v>
      </c>
      <c r="C27" s="22">
        <v>7.8376409826296151E-2</v>
      </c>
      <c r="D27" s="23">
        <v>0.26876596242349526</v>
      </c>
      <c r="E27" s="20">
        <v>45307</v>
      </c>
      <c r="F27" s="21">
        <v>0</v>
      </c>
      <c r="H27" s="17" t="s">
        <v>70</v>
      </c>
      <c r="I27" s="32">
        <v>-3.2406156862427579E-2</v>
      </c>
      <c r="J27" s="1"/>
      <c r="L27">
        <f t="shared" si="2"/>
        <v>-0.11112373889154289</v>
      </c>
      <c r="M27">
        <f t="shared" si="3"/>
        <v>9.4501484051122912E-3</v>
      </c>
    </row>
    <row r="28" spans="2:13" ht="15" customHeight="1" x14ac:dyDescent="0.3">
      <c r="B28" s="17" t="s">
        <v>71</v>
      </c>
      <c r="C28" s="22">
        <v>9.0493742688767774E-4</v>
      </c>
      <c r="D28" s="23">
        <v>3.0068895406450521E-2</v>
      </c>
      <c r="E28" s="20">
        <v>45307</v>
      </c>
      <c r="F28" s="21">
        <v>0</v>
      </c>
      <c r="H28" s="17" t="s">
        <v>71</v>
      </c>
      <c r="I28" s="32">
        <v>-4.1389467962125647E-3</v>
      </c>
      <c r="J28" s="1"/>
      <c r="L28">
        <f t="shared" si="2"/>
        <v>-0.13752421738317902</v>
      </c>
      <c r="M28">
        <f t="shared" si="3"/>
        <v>1.2456353361707114E-4</v>
      </c>
    </row>
    <row r="29" spans="2:13" ht="15" customHeight="1" x14ac:dyDescent="0.3">
      <c r="B29" s="17" t="s">
        <v>72</v>
      </c>
      <c r="C29" s="22">
        <v>5.5510186063963629E-2</v>
      </c>
      <c r="D29" s="23">
        <v>0.22897589943617369</v>
      </c>
      <c r="E29" s="20">
        <v>45307</v>
      </c>
      <c r="F29" s="21">
        <v>0</v>
      </c>
      <c r="H29" s="17" t="s">
        <v>72</v>
      </c>
      <c r="I29" s="32">
        <v>-1.7770496176676514E-2</v>
      </c>
      <c r="J29" s="1"/>
      <c r="L29">
        <f t="shared" si="2"/>
        <v>-7.3300520573514535E-2</v>
      </c>
      <c r="M29">
        <f t="shared" si="3"/>
        <v>4.3080671443818724E-3</v>
      </c>
    </row>
    <row r="30" spans="2:13" ht="15" customHeight="1" x14ac:dyDescent="0.3">
      <c r="B30" s="17" t="s">
        <v>73</v>
      </c>
      <c r="C30" s="22">
        <v>1.3220915090383383E-2</v>
      </c>
      <c r="D30" s="23">
        <v>0.11422088447517155</v>
      </c>
      <c r="E30" s="20">
        <v>45307</v>
      </c>
      <c r="F30" s="21">
        <v>0</v>
      </c>
      <c r="H30" s="17" t="s">
        <v>73</v>
      </c>
      <c r="I30" s="32">
        <v>-2.2920777388353283E-2</v>
      </c>
      <c r="J30" s="1"/>
      <c r="L30">
        <f t="shared" si="2"/>
        <v>-0.19801758531832028</v>
      </c>
      <c r="M30">
        <f t="shared" si="3"/>
        <v>2.6530494230489806E-3</v>
      </c>
    </row>
    <row r="31" spans="2:13" ht="15" customHeight="1" x14ac:dyDescent="0.3">
      <c r="B31" s="17" t="s">
        <v>74</v>
      </c>
      <c r="C31" s="22">
        <v>2.9620146997152756E-2</v>
      </c>
      <c r="D31" s="23">
        <v>0.16953886959559672</v>
      </c>
      <c r="E31" s="20">
        <v>45307</v>
      </c>
      <c r="F31" s="21">
        <v>0</v>
      </c>
      <c r="H31" s="17" t="s">
        <v>74</v>
      </c>
      <c r="I31" s="32">
        <v>-4.0538566448706216E-2</v>
      </c>
      <c r="J31" s="1"/>
      <c r="L31">
        <f t="shared" si="2"/>
        <v>-0.23202825549842748</v>
      </c>
      <c r="M31">
        <f t="shared" si="3"/>
        <v>7.0824955960170511E-3</v>
      </c>
    </row>
    <row r="32" spans="2:13" ht="15" customHeight="1" x14ac:dyDescent="0.3">
      <c r="B32" s="17" t="s">
        <v>75</v>
      </c>
      <c r="C32" s="22">
        <v>4.1715408215066106E-3</v>
      </c>
      <c r="D32" s="23">
        <v>6.4453322330085064E-2</v>
      </c>
      <c r="E32" s="20">
        <v>45307</v>
      </c>
      <c r="F32" s="21">
        <v>0</v>
      </c>
      <c r="H32" s="17" t="s">
        <v>75</v>
      </c>
      <c r="I32" s="32">
        <v>-5.4842894803475472E-3</v>
      </c>
      <c r="J32" s="1"/>
      <c r="L32">
        <f t="shared" si="2"/>
        <v>-8.4734368151478195E-2</v>
      </c>
      <c r="M32">
        <f t="shared" si="3"/>
        <v>3.5495357907330512E-4</v>
      </c>
    </row>
    <row r="33" spans="2:13" ht="15" customHeight="1" x14ac:dyDescent="0.3">
      <c r="B33" s="17" t="s">
        <v>76</v>
      </c>
      <c r="C33" s="22">
        <v>2.7368839252212684E-3</v>
      </c>
      <c r="D33" s="23">
        <v>5.2244173217035408E-2</v>
      </c>
      <c r="E33" s="20">
        <v>45307</v>
      </c>
      <c r="F33" s="21">
        <v>0</v>
      </c>
      <c r="H33" s="17" t="s">
        <v>76</v>
      </c>
      <c r="I33" s="32">
        <v>-5.6731169350276714E-3</v>
      </c>
      <c r="J33" s="1"/>
      <c r="L33">
        <f t="shared" si="2"/>
        <v>-0.10829131602828211</v>
      </c>
      <c r="M33">
        <f t="shared" si="3"/>
        <v>2.9719414796509707E-4</v>
      </c>
    </row>
    <row r="34" spans="2:13" ht="15" customHeight="1" x14ac:dyDescent="0.3">
      <c r="B34" s="17" t="s">
        <v>77</v>
      </c>
      <c r="C34" s="22">
        <v>2.8693137925706844E-4</v>
      </c>
      <c r="D34" s="23">
        <v>1.6936805513752453E-2</v>
      </c>
      <c r="E34" s="20">
        <v>45307</v>
      </c>
      <c r="F34" s="21">
        <v>0</v>
      </c>
      <c r="H34" s="17" t="s">
        <v>77</v>
      </c>
      <c r="I34" s="32">
        <v>-1.2713290740989738E-3</v>
      </c>
      <c r="J34" s="1"/>
      <c r="L34">
        <f t="shared" si="2"/>
        <v>-7.5041558980071393E-2</v>
      </c>
      <c r="M34">
        <f t="shared" si="3"/>
        <v>2.1537957935729411E-5</v>
      </c>
    </row>
    <row r="35" spans="2:13" ht="15" customHeight="1" x14ac:dyDescent="0.3">
      <c r="B35" s="17" t="s">
        <v>78</v>
      </c>
      <c r="C35" s="22">
        <v>3.9022667578961313E-2</v>
      </c>
      <c r="D35" s="23">
        <v>0.19365104362407529</v>
      </c>
      <c r="E35" s="20">
        <v>45307</v>
      </c>
      <c r="F35" s="21">
        <v>0</v>
      </c>
      <c r="H35" s="17" t="s">
        <v>78</v>
      </c>
      <c r="I35" s="32">
        <v>-3.6221915260770017E-2</v>
      </c>
      <c r="J35" s="1"/>
      <c r="L35">
        <f t="shared" si="2"/>
        <v>-0.17974826704289548</v>
      </c>
      <c r="M35">
        <f t="shared" si="3"/>
        <v>7.2990867069027592E-3</v>
      </c>
    </row>
    <row r="36" spans="2:13" ht="15" customHeight="1" x14ac:dyDescent="0.3">
      <c r="B36" s="17" t="s">
        <v>79</v>
      </c>
      <c r="C36" s="22">
        <v>1.2647052331869245E-2</v>
      </c>
      <c r="D36" s="23">
        <v>0.11174694633947449</v>
      </c>
      <c r="E36" s="20">
        <v>45307</v>
      </c>
      <c r="F36" s="21">
        <v>0</v>
      </c>
      <c r="H36" s="17" t="s">
        <v>79</v>
      </c>
      <c r="I36" s="32">
        <v>-1.5128600105327412E-2</v>
      </c>
      <c r="J36" s="1"/>
      <c r="L36">
        <f t="shared" si="2"/>
        <v>-0.13367047957364039</v>
      </c>
      <c r="M36">
        <f t="shared" si="3"/>
        <v>1.7121917287900911E-3</v>
      </c>
    </row>
    <row r="37" spans="2:13" ht="15" customHeight="1" x14ac:dyDescent="0.3">
      <c r="B37" s="17" t="s">
        <v>80</v>
      </c>
      <c r="C37" s="22">
        <v>0.74286534089655021</v>
      </c>
      <c r="D37" s="23">
        <v>0.43705908334105487</v>
      </c>
      <c r="E37" s="20">
        <v>45307</v>
      </c>
      <c r="F37" s="21">
        <v>0</v>
      </c>
      <c r="H37" s="17" t="s">
        <v>80</v>
      </c>
      <c r="I37" s="32">
        <v>8.2106344262523751E-2</v>
      </c>
      <c r="J37" s="1"/>
      <c r="L37">
        <f t="shared" si="2"/>
        <v>4.8305567020328198E-2</v>
      </c>
      <c r="M37">
        <f t="shared" si="3"/>
        <v>-0.13955540508181857</v>
      </c>
    </row>
    <row r="38" spans="2:13" ht="15" customHeight="1" x14ac:dyDescent="0.3">
      <c r="B38" s="17" t="s">
        <v>81</v>
      </c>
      <c r="C38" s="22">
        <v>0.16059328580572543</v>
      </c>
      <c r="D38" s="23">
        <v>0.36715944458945493</v>
      </c>
      <c r="E38" s="20">
        <v>45307</v>
      </c>
      <c r="F38" s="21">
        <v>0</v>
      </c>
      <c r="H38" s="17" t="s">
        <v>81</v>
      </c>
      <c r="I38" s="32">
        <v>-4.6584671564015433E-2</v>
      </c>
      <c r="J38" s="1"/>
      <c r="L38">
        <f t="shared" si="2"/>
        <v>-0.10650273788569929</v>
      </c>
      <c r="M38">
        <f t="shared" si="3"/>
        <v>2.0375849198189591E-2</v>
      </c>
    </row>
    <row r="39" spans="2:13" ht="15" customHeight="1" x14ac:dyDescent="0.3">
      <c r="B39" s="17" t="s">
        <v>82</v>
      </c>
      <c r="C39" s="22">
        <v>2.403602092391904E-2</v>
      </c>
      <c r="D39" s="23">
        <v>0.1531626860450829</v>
      </c>
      <c r="E39" s="20">
        <v>45307</v>
      </c>
      <c r="F39" s="21">
        <v>0</v>
      </c>
      <c r="H39" s="17" t="s">
        <v>82</v>
      </c>
      <c r="I39" s="32">
        <v>-1.9371935868150215E-2</v>
      </c>
      <c r="J39" s="1"/>
      <c r="L39">
        <f t="shared" si="2"/>
        <v>-0.12343941008400397</v>
      </c>
      <c r="M39">
        <f t="shared" si="3"/>
        <v>3.0400632679334276E-3</v>
      </c>
    </row>
    <row r="40" spans="2:13" ht="15" customHeight="1" x14ac:dyDescent="0.3">
      <c r="B40" s="17" t="s">
        <v>83</v>
      </c>
      <c r="C40" s="22">
        <v>1.1852473127772746E-2</v>
      </c>
      <c r="D40" s="23">
        <v>0.1082231514841373</v>
      </c>
      <c r="E40" s="20">
        <v>45307</v>
      </c>
      <c r="F40" s="21">
        <v>0</v>
      </c>
      <c r="H40" s="17" t="s">
        <v>83</v>
      </c>
      <c r="I40" s="32">
        <v>-2.5115431311942948E-2</v>
      </c>
      <c r="J40" s="1"/>
      <c r="L40">
        <f t="shared" si="2"/>
        <v>-0.2293201685303293</v>
      </c>
      <c r="M40">
        <f t="shared" si="3"/>
        <v>2.7506126982529992E-3</v>
      </c>
    </row>
    <row r="41" spans="2:13" ht="15" customHeight="1" x14ac:dyDescent="0.3">
      <c r="B41" s="17" t="s">
        <v>84</v>
      </c>
      <c r="C41" s="22">
        <v>4.9661200256031091E-3</v>
      </c>
      <c r="D41" s="23">
        <v>7.0296278322534322E-2</v>
      </c>
      <c r="E41" s="20">
        <v>45307</v>
      </c>
      <c r="F41" s="21">
        <v>0</v>
      </c>
      <c r="H41" s="17" t="s">
        <v>84</v>
      </c>
      <c r="I41" s="32">
        <v>-7.9114990154390292E-3</v>
      </c>
      <c r="J41" s="1"/>
      <c r="L41">
        <f t="shared" si="2"/>
        <v>-0.11198614990151456</v>
      </c>
      <c r="M41">
        <f t="shared" si="3"/>
        <v>5.589122871177141E-4</v>
      </c>
    </row>
    <row r="42" spans="2:13" ht="15" customHeight="1" x14ac:dyDescent="0.3">
      <c r="B42" s="17" t="s">
        <v>85</v>
      </c>
      <c r="C42" s="22">
        <v>5.3214735029907076E-2</v>
      </c>
      <c r="D42" s="23">
        <v>0.22446389256226823</v>
      </c>
      <c r="E42" s="20">
        <v>45307</v>
      </c>
      <c r="F42" s="21">
        <v>0</v>
      </c>
      <c r="H42" s="17" t="s">
        <v>85</v>
      </c>
      <c r="I42" s="32">
        <v>-5.4916221345193965E-2</v>
      </c>
      <c r="J42" s="1"/>
      <c r="L42">
        <f t="shared" si="2"/>
        <v>-0.23163578152349024</v>
      </c>
      <c r="M42">
        <f t="shared" si="3"/>
        <v>1.3019252826676958E-2</v>
      </c>
    </row>
    <row r="43" spans="2:13" ht="15" customHeight="1" x14ac:dyDescent="0.3">
      <c r="B43" s="17" t="s">
        <v>86</v>
      </c>
      <c r="C43" s="22">
        <v>2.4720241905224357E-3</v>
      </c>
      <c r="D43" s="23">
        <v>4.9658511001507102E-2</v>
      </c>
      <c r="E43" s="20">
        <v>45307</v>
      </c>
      <c r="F43" s="21">
        <v>0</v>
      </c>
      <c r="H43" s="17" t="s">
        <v>86</v>
      </c>
      <c r="I43" s="32">
        <v>-4.2960373584146911E-3</v>
      </c>
      <c r="J43" s="1"/>
      <c r="L43">
        <f t="shared" si="2"/>
        <v>-8.62977436035334E-2</v>
      </c>
      <c r="M43">
        <f t="shared" si="3"/>
        <v>2.1385877383771964E-4</v>
      </c>
    </row>
    <row r="44" spans="2:13" ht="15" customHeight="1" x14ac:dyDescent="0.3">
      <c r="B44" s="17" t="s">
        <v>87</v>
      </c>
      <c r="C44" s="22">
        <v>0.11609685037632154</v>
      </c>
      <c r="D44" s="23">
        <v>0.32034455936575135</v>
      </c>
      <c r="E44" s="20">
        <v>45307</v>
      </c>
      <c r="F44" s="21">
        <v>0</v>
      </c>
      <c r="H44" s="17" t="s">
        <v>87</v>
      </c>
      <c r="I44" s="32">
        <v>-6.6562012202122144E-3</v>
      </c>
      <c r="J44" s="1"/>
      <c r="L44">
        <f t="shared" si="2"/>
        <v>-1.8365965804829455E-2</v>
      </c>
      <c r="M44">
        <f t="shared" si="3"/>
        <v>2.4122900625116223E-3</v>
      </c>
    </row>
    <row r="45" spans="2:13" ht="15" customHeight="1" x14ac:dyDescent="0.3">
      <c r="B45" s="17" t="s">
        <v>88</v>
      </c>
      <c r="C45" s="22">
        <v>9.1177963670073053E-2</v>
      </c>
      <c r="D45" s="23">
        <v>0.28786519693799695</v>
      </c>
      <c r="E45" s="20">
        <v>45307</v>
      </c>
      <c r="F45" s="21">
        <v>0</v>
      </c>
      <c r="H45" s="17" t="s">
        <v>88</v>
      </c>
      <c r="I45" s="32">
        <v>5.0391904892426948E-3</v>
      </c>
      <c r="J45" s="1"/>
      <c r="L45">
        <f t="shared" si="2"/>
        <v>1.5909277712631481E-2</v>
      </c>
      <c r="M45">
        <f t="shared" si="3"/>
        <v>-1.5961051639518324E-3</v>
      </c>
    </row>
    <row r="46" spans="2:13" ht="15" customHeight="1" x14ac:dyDescent="0.3">
      <c r="B46" s="17" t="s">
        <v>89</v>
      </c>
      <c r="C46" s="22">
        <v>1.9047829253757694E-2</v>
      </c>
      <c r="D46" s="23">
        <v>0.13669463000596402</v>
      </c>
      <c r="E46" s="20">
        <v>45307</v>
      </c>
      <c r="F46" s="21">
        <v>0</v>
      </c>
      <c r="H46" s="17" t="s">
        <v>89</v>
      </c>
      <c r="I46" s="32">
        <v>-1.9512576398251897E-2</v>
      </c>
      <c r="J46" s="1"/>
      <c r="L46">
        <f t="shared" si="2"/>
        <v>-0.14002674555600297</v>
      </c>
      <c r="M46">
        <f t="shared" si="3"/>
        <v>2.7189965217989053E-3</v>
      </c>
    </row>
    <row r="47" spans="2:13" ht="15" customHeight="1" x14ac:dyDescent="0.3">
      <c r="B47" s="17" t="s">
        <v>90</v>
      </c>
      <c r="C47" s="22">
        <v>3.553534773876002E-3</v>
      </c>
      <c r="D47" s="23">
        <v>5.9506178837631832E-2</v>
      </c>
      <c r="E47" s="20">
        <v>45307</v>
      </c>
      <c r="F47" s="21">
        <v>0</v>
      </c>
      <c r="H47" s="17" t="s">
        <v>90</v>
      </c>
      <c r="I47" s="32">
        <v>-8.7793027550403264E-3</v>
      </c>
      <c r="J47" s="1"/>
      <c r="L47">
        <f t="shared" si="2"/>
        <v>-0.14701171152797304</v>
      </c>
      <c r="M47">
        <f t="shared" si="3"/>
        <v>5.2427425588100088E-4</v>
      </c>
    </row>
    <row r="48" spans="2:13" ht="15" customHeight="1" x14ac:dyDescent="0.3">
      <c r="B48" s="17" t="s">
        <v>91</v>
      </c>
      <c r="C48" s="22">
        <v>1.16979716158651E-3</v>
      </c>
      <c r="D48" s="23">
        <v>3.4182664113556652E-2</v>
      </c>
      <c r="E48" s="20">
        <v>45307</v>
      </c>
      <c r="F48" s="21">
        <v>0</v>
      </c>
      <c r="H48" s="17" t="s">
        <v>91</v>
      </c>
      <c r="I48" s="32">
        <v>-7.4459500443733615E-3</v>
      </c>
      <c r="J48" s="1"/>
      <c r="L48">
        <f t="shared" si="2"/>
        <v>-0.21757343922753439</v>
      </c>
      <c r="M48">
        <f t="shared" si="3"/>
        <v>2.5481487336057198E-4</v>
      </c>
    </row>
    <row r="49" spans="2:13" ht="15" customHeight="1" x14ac:dyDescent="0.3">
      <c r="B49" s="17" t="s">
        <v>92</v>
      </c>
      <c r="C49" s="22">
        <v>6.1800604763060881E-4</v>
      </c>
      <c r="D49" s="23">
        <v>2.4852318773839852E-2</v>
      </c>
      <c r="E49" s="20">
        <v>45307</v>
      </c>
      <c r="F49" s="21">
        <v>0</v>
      </c>
      <c r="H49" s="17" t="s">
        <v>92</v>
      </c>
      <c r="I49" s="32">
        <v>-3.3385662214000661E-3</v>
      </c>
      <c r="J49" s="1"/>
      <c r="L49">
        <f t="shared" si="2"/>
        <v>-0.13425318569456421</v>
      </c>
      <c r="M49">
        <f t="shared" si="3"/>
        <v>8.3020587898314816E-5</v>
      </c>
    </row>
    <row r="50" spans="2:13" ht="15" customHeight="1" x14ac:dyDescent="0.3">
      <c r="B50" s="17" t="s">
        <v>93</v>
      </c>
      <c r="C50" s="22">
        <v>9.2038757807844269E-3</v>
      </c>
      <c r="D50" s="23">
        <v>9.549537020607507E-2</v>
      </c>
      <c r="E50" s="20">
        <v>45307</v>
      </c>
      <c r="F50" s="21">
        <v>0</v>
      </c>
      <c r="H50" s="17" t="s">
        <v>93</v>
      </c>
      <c r="I50" s="32">
        <v>-7.3983922772086321E-3</v>
      </c>
      <c r="J50" s="1"/>
      <c r="L50">
        <f t="shared" si="2"/>
        <v>-7.6760772568274335E-2</v>
      </c>
      <c r="M50">
        <f t="shared" si="3"/>
        <v>7.1305952686501217E-4</v>
      </c>
    </row>
    <row r="51" spans="2:13" ht="15" customHeight="1" x14ac:dyDescent="0.3">
      <c r="B51" s="17" t="s">
        <v>94</v>
      </c>
      <c r="C51" s="22">
        <v>0.17293133511377934</v>
      </c>
      <c r="D51" s="23">
        <v>0.37819207466604804</v>
      </c>
      <c r="E51" s="20">
        <v>45307</v>
      </c>
      <c r="F51" s="21">
        <v>0</v>
      </c>
      <c r="H51" s="17" t="s">
        <v>94</v>
      </c>
      <c r="I51" s="32">
        <v>-3.7843852742025931E-2</v>
      </c>
      <c r="J51" s="1"/>
      <c r="L51">
        <f t="shared" si="2"/>
        <v>-8.276076326860167E-2</v>
      </c>
      <c r="M51">
        <f t="shared" si="3"/>
        <v>1.7304402759647047E-2</v>
      </c>
    </row>
    <row r="52" spans="2:13" ht="15" customHeight="1" x14ac:dyDescent="0.3">
      <c r="B52" s="17" t="s">
        <v>95</v>
      </c>
      <c r="C52" s="22">
        <v>0.7644293376299468</v>
      </c>
      <c r="D52" s="23">
        <v>0.42435963531728649</v>
      </c>
      <c r="E52" s="20">
        <v>45307</v>
      </c>
      <c r="F52" s="21">
        <v>0</v>
      </c>
      <c r="H52" s="17" t="s">
        <v>95</v>
      </c>
      <c r="I52" s="32">
        <v>6.44522634488746E-2</v>
      </c>
      <c r="J52" s="1"/>
      <c r="L52">
        <f t="shared" si="2"/>
        <v>3.5778761994053561E-2</v>
      </c>
      <c r="M52">
        <f t="shared" si="3"/>
        <v>-0.11610246818158446</v>
      </c>
    </row>
    <row r="53" spans="2:13" ht="15" customHeight="1" x14ac:dyDescent="0.3">
      <c r="B53" s="17" t="s">
        <v>96</v>
      </c>
      <c r="C53" s="22">
        <v>2.2071644558236035E-4</v>
      </c>
      <c r="D53" s="23">
        <v>1.4855053027175987E-2</v>
      </c>
      <c r="E53" s="20">
        <v>45307</v>
      </c>
      <c r="F53" s="21">
        <v>0</v>
      </c>
      <c r="H53" s="17" t="s">
        <v>96</v>
      </c>
      <c r="I53" s="32">
        <v>-3.6841425404023022E-4</v>
      </c>
      <c r="J53" s="1"/>
      <c r="L53">
        <f t="shared" si="2"/>
        <v>-2.479512784516787E-2</v>
      </c>
      <c r="M53">
        <f t="shared" si="3"/>
        <v>5.4739006656440538E-6</v>
      </c>
    </row>
    <row r="54" spans="2:13" ht="15" customHeight="1" x14ac:dyDescent="0.3">
      <c r="B54" s="17" t="s">
        <v>97</v>
      </c>
      <c r="C54" s="22">
        <v>5.6768269803783078E-2</v>
      </c>
      <c r="D54" s="23">
        <v>0.23140184790433424</v>
      </c>
      <c r="E54" s="20">
        <v>45307</v>
      </c>
      <c r="F54" s="21">
        <v>0</v>
      </c>
      <c r="H54" s="17" t="s">
        <v>97</v>
      </c>
      <c r="I54" s="32">
        <v>-4.3724042380795088E-2</v>
      </c>
      <c r="J54" s="1"/>
      <c r="L54">
        <f t="shared" si="2"/>
        <v>-0.1782263388106573</v>
      </c>
      <c r="M54">
        <f t="shared" si="3"/>
        <v>1.072652728257893E-2</v>
      </c>
    </row>
    <row r="55" spans="2:13" ht="15" customHeight="1" x14ac:dyDescent="0.3">
      <c r="B55" s="17" t="s">
        <v>98</v>
      </c>
      <c r="C55" s="22">
        <v>7.3388218156134818E-2</v>
      </c>
      <c r="D55" s="23">
        <v>0.26077555205513231</v>
      </c>
      <c r="E55" s="20">
        <v>45307</v>
      </c>
      <c r="F55" s="21">
        <v>0</v>
      </c>
      <c r="H55" s="17" t="s">
        <v>98</v>
      </c>
      <c r="I55" s="32">
        <v>-4.182719756070602E-2</v>
      </c>
      <c r="J55" s="1"/>
      <c r="L55">
        <f t="shared" si="2"/>
        <v>-0.1486242623429177</v>
      </c>
      <c r="M55">
        <f t="shared" si="3"/>
        <v>1.1771132206426596E-2</v>
      </c>
    </row>
    <row r="56" spans="2:13" ht="15" customHeight="1" x14ac:dyDescent="0.3">
      <c r="B56" s="17" t="s">
        <v>99</v>
      </c>
      <c r="C56" s="22">
        <v>0.41379919217780919</v>
      </c>
      <c r="D56" s="23">
        <v>0.49251880649880642</v>
      </c>
      <c r="E56" s="20">
        <v>45307</v>
      </c>
      <c r="F56" s="21">
        <v>0</v>
      </c>
      <c r="H56" s="17" t="s">
        <v>99</v>
      </c>
      <c r="I56" s="32">
        <v>-1.9271236586056072E-2</v>
      </c>
      <c r="J56" s="1"/>
      <c r="L56">
        <f t="shared" si="2"/>
        <v>-2.2936818463410297E-2</v>
      </c>
      <c r="M56">
        <f t="shared" si="3"/>
        <v>1.6191101794194675E-2</v>
      </c>
    </row>
    <row r="57" spans="2:13" ht="15" customHeight="1" x14ac:dyDescent="0.3">
      <c r="B57" s="17" t="s">
        <v>100</v>
      </c>
      <c r="C57" s="22">
        <v>0.44112388814090536</v>
      </c>
      <c r="D57" s="23">
        <v>0.49652698312833488</v>
      </c>
      <c r="E57" s="20">
        <v>45307</v>
      </c>
      <c r="F57" s="21">
        <v>0</v>
      </c>
      <c r="H57" s="17" t="s">
        <v>100</v>
      </c>
      <c r="I57" s="32">
        <v>5.9474965597889312E-2</v>
      </c>
      <c r="J57" s="1"/>
      <c r="L57">
        <f t="shared" si="2"/>
        <v>6.6943265231792309E-2</v>
      </c>
      <c r="M57">
        <f t="shared" si="3"/>
        <v>-5.2838675365214693E-2</v>
      </c>
    </row>
    <row r="58" spans="2:13" ht="15" customHeight="1" x14ac:dyDescent="0.3">
      <c r="B58" s="17" t="s">
        <v>101</v>
      </c>
      <c r="C58" s="22">
        <v>2.9796720153618642E-3</v>
      </c>
      <c r="D58" s="23">
        <v>5.4505588170294494E-2</v>
      </c>
      <c r="E58" s="20">
        <v>45307</v>
      </c>
      <c r="F58" s="21">
        <v>0</v>
      </c>
      <c r="H58" s="17" t="s">
        <v>101</v>
      </c>
      <c r="I58" s="32">
        <v>5.1775917471890863E-3</v>
      </c>
      <c r="J58" s="1"/>
      <c r="L58">
        <f t="shared" si="2"/>
        <v>9.4708898577969922E-2</v>
      </c>
      <c r="M58">
        <f t="shared" si="3"/>
        <v>-2.8304483547387626E-4</v>
      </c>
    </row>
    <row r="59" spans="2:13" ht="15" customHeight="1" x14ac:dyDescent="0.3">
      <c r="B59" s="17" t="s">
        <v>102</v>
      </c>
      <c r="C59" s="22">
        <v>3.9287527313660135E-3</v>
      </c>
      <c r="D59" s="23">
        <v>6.25572058887231E-2</v>
      </c>
      <c r="E59" s="20">
        <v>45307</v>
      </c>
      <c r="F59" s="21">
        <v>0</v>
      </c>
      <c r="H59" s="17" t="s">
        <v>102</v>
      </c>
      <c r="I59" s="32">
        <v>5.9134310186473938E-3</v>
      </c>
      <c r="J59" s="1"/>
      <c r="L59">
        <f t="shared" si="2"/>
        <v>9.4156996411550675E-2</v>
      </c>
      <c r="M59">
        <f t="shared" si="3"/>
        <v>-3.7137861156365134E-4</v>
      </c>
    </row>
    <row r="60" spans="2:13" ht="15" customHeight="1" x14ac:dyDescent="0.3">
      <c r="B60" s="17" t="s">
        <v>103</v>
      </c>
      <c r="C60" s="22">
        <v>7.7912905290573198E-3</v>
      </c>
      <c r="D60" s="23">
        <v>8.7924723209508865E-2</v>
      </c>
      <c r="E60" s="20">
        <v>45307</v>
      </c>
      <c r="F60" s="21">
        <v>0</v>
      </c>
      <c r="H60" s="17" t="s">
        <v>103</v>
      </c>
      <c r="I60" s="32">
        <v>3.7863980593271715E-3</v>
      </c>
      <c r="J60" s="1"/>
      <c r="L60">
        <f t="shared" si="2"/>
        <v>4.2728563649114731E-2</v>
      </c>
      <c r="M60">
        <f t="shared" si="3"/>
        <v>-3.3552482466827201E-4</v>
      </c>
    </row>
    <row r="61" spans="2:13" ht="15" customHeight="1" x14ac:dyDescent="0.3">
      <c r="B61" s="17" t="s">
        <v>104</v>
      </c>
      <c r="C61" s="22">
        <v>2.2071644558236029E-4</v>
      </c>
      <c r="D61" s="23">
        <v>1.4855053027175987E-2</v>
      </c>
      <c r="E61" s="20">
        <v>45307</v>
      </c>
      <c r="F61" s="21">
        <v>0</v>
      </c>
      <c r="H61" s="17" t="s">
        <v>104</v>
      </c>
      <c r="I61" s="32">
        <v>5.4024456006791853E-5</v>
      </c>
      <c r="J61" s="1"/>
      <c r="L61">
        <f t="shared" si="2"/>
        <v>3.635970320811136E-3</v>
      </c>
      <c r="M61">
        <f t="shared" si="3"/>
        <v>-8.026956135751011E-7</v>
      </c>
    </row>
    <row r="62" spans="2:13" ht="15" customHeight="1" x14ac:dyDescent="0.3">
      <c r="B62" s="17" t="s">
        <v>105</v>
      </c>
      <c r="C62" s="22">
        <v>1.1808329838656277E-2</v>
      </c>
      <c r="D62" s="23">
        <v>0.10802384339776679</v>
      </c>
      <c r="E62" s="20">
        <v>45307</v>
      </c>
      <c r="F62" s="21">
        <v>0</v>
      </c>
      <c r="H62" s="17" t="s">
        <v>105</v>
      </c>
      <c r="I62" s="32">
        <v>-7.6970942288369214E-3</v>
      </c>
      <c r="J62" s="1"/>
      <c r="L62">
        <f t="shared" si="2"/>
        <v>-7.0412273458702379E-2</v>
      </c>
      <c r="M62">
        <f t="shared" si="3"/>
        <v>8.4138672162078468E-4</v>
      </c>
    </row>
    <row r="63" spans="2:13" ht="15" customHeight="1" x14ac:dyDescent="0.3">
      <c r="B63" s="17" t="s">
        <v>106</v>
      </c>
      <c r="C63" s="22">
        <v>2.5735537554903209E-2</v>
      </c>
      <c r="D63" s="23">
        <v>0.15834700212214495</v>
      </c>
      <c r="E63" s="20">
        <v>45307</v>
      </c>
      <c r="F63" s="21">
        <v>0</v>
      </c>
      <c r="H63" s="17" t="s">
        <v>106</v>
      </c>
      <c r="I63" s="32">
        <v>-1.3559680653811881E-2</v>
      </c>
      <c r="J63" s="1"/>
      <c r="L63">
        <f t="shared" si="2"/>
        <v>-8.3428892281287359E-2</v>
      </c>
      <c r="M63">
        <f t="shared" si="3"/>
        <v>2.2038034571029434E-3</v>
      </c>
    </row>
    <row r="64" spans="2:13" ht="15" customHeight="1" x14ac:dyDescent="0.3">
      <c r="B64" s="17" t="s">
        <v>107</v>
      </c>
      <c r="C64" s="22">
        <v>1.0969607345443309E-2</v>
      </c>
      <c r="D64" s="23">
        <v>0.10416100290779834</v>
      </c>
      <c r="E64" s="20">
        <v>45307</v>
      </c>
      <c r="F64" s="21">
        <v>0</v>
      </c>
      <c r="H64" s="17" t="s">
        <v>107</v>
      </c>
      <c r="I64" s="32">
        <v>-1.6529631014625585E-2</v>
      </c>
      <c r="J64" s="1"/>
      <c r="L64">
        <f t="shared" si="2"/>
        <v>-0.15695228537019121</v>
      </c>
      <c r="M64">
        <f t="shared" si="3"/>
        <v>1.7408008442085477E-3</v>
      </c>
    </row>
    <row r="65" spans="2:13" ht="15" customHeight="1" x14ac:dyDescent="0.3">
      <c r="B65" s="17" t="s">
        <v>108</v>
      </c>
      <c r="C65" s="22">
        <v>0.12530072615710597</v>
      </c>
      <c r="D65" s="23">
        <v>0.33106324667239923</v>
      </c>
      <c r="E65" s="20">
        <v>45307</v>
      </c>
      <c r="F65" s="21">
        <v>0</v>
      </c>
      <c r="H65" s="17" t="s">
        <v>108</v>
      </c>
      <c r="I65" s="32">
        <v>-6.54001797415147E-2</v>
      </c>
      <c r="J65" s="1"/>
      <c r="L65">
        <f t="shared" si="2"/>
        <v>-0.17279323604804991</v>
      </c>
      <c r="M65">
        <f t="shared" si="3"/>
        <v>2.4752641964289161E-2</v>
      </c>
    </row>
    <row r="66" spans="2:13" ht="15" customHeight="1" x14ac:dyDescent="0.3">
      <c r="B66" s="17" t="s">
        <v>109</v>
      </c>
      <c r="C66" s="22">
        <v>8.1002935528726241E-3</v>
      </c>
      <c r="D66" s="23">
        <v>8.9637359062606822E-2</v>
      </c>
      <c r="E66" s="20">
        <v>45307</v>
      </c>
      <c r="F66" s="21">
        <v>0</v>
      </c>
      <c r="H66" s="17" t="s">
        <v>109</v>
      </c>
      <c r="I66" s="32">
        <v>-1.227290902537157E-2</v>
      </c>
      <c r="J66" s="1"/>
      <c r="L66">
        <f t="shared" si="2"/>
        <v>-0.13580827220730404</v>
      </c>
      <c r="M66">
        <f t="shared" si="3"/>
        <v>1.1090706697837246E-3</v>
      </c>
    </row>
    <row r="67" spans="2:13" ht="15" customHeight="1" x14ac:dyDescent="0.3">
      <c r="B67" s="17" t="s">
        <v>110</v>
      </c>
      <c r="C67" s="22">
        <v>0.80369479329904892</v>
      </c>
      <c r="D67" s="23">
        <v>0.39720643855761956</v>
      </c>
      <c r="E67" s="20">
        <v>45307</v>
      </c>
      <c r="F67" s="21">
        <v>0</v>
      </c>
      <c r="H67" s="17" t="s">
        <v>110</v>
      </c>
      <c r="I67" s="32">
        <v>7.0546435098156682E-2</v>
      </c>
      <c r="J67" s="1"/>
      <c r="L67">
        <f t="shared" si="2"/>
        <v>3.4865075637362734E-2</v>
      </c>
      <c r="M67">
        <f t="shared" si="3"/>
        <v>-0.14274139860392296</v>
      </c>
    </row>
    <row r="68" spans="2:13" ht="15" customHeight="1" x14ac:dyDescent="0.3">
      <c r="B68" s="17" t="s">
        <v>111</v>
      </c>
      <c r="C68" s="22">
        <v>8.3210099984549826E-3</v>
      </c>
      <c r="D68" s="23">
        <v>9.0840260486375016E-2</v>
      </c>
      <c r="E68" s="20">
        <v>45307</v>
      </c>
      <c r="F68" s="21">
        <v>0</v>
      </c>
      <c r="H68" s="17" t="s">
        <v>111</v>
      </c>
      <c r="I68" s="32">
        <v>2.8089763525199962E-3</v>
      </c>
      <c r="J68" s="1"/>
      <c r="L68">
        <f t="shared" si="2"/>
        <v>3.0664848573646063E-2</v>
      </c>
      <c r="M68">
        <f t="shared" si="3"/>
        <v>-2.573035368854788E-4</v>
      </c>
    </row>
    <row r="69" spans="2:13" ht="15" customHeight="1" x14ac:dyDescent="0.3">
      <c r="B69" s="17" t="s">
        <v>112</v>
      </c>
      <c r="C69" s="22">
        <v>5.4516962058842999E-3</v>
      </c>
      <c r="D69" s="23">
        <v>7.3634875493302859E-2</v>
      </c>
      <c r="E69" s="20">
        <v>45307</v>
      </c>
      <c r="F69" s="21">
        <v>0</v>
      </c>
      <c r="H69" s="17" t="s">
        <v>112</v>
      </c>
      <c r="I69" s="32">
        <v>-1.0106456566525045E-2</v>
      </c>
      <c r="J69" s="1"/>
      <c r="L69">
        <f t="shared" si="2"/>
        <v>-0.13650269886747571</v>
      </c>
      <c r="M69">
        <f t="shared" si="3"/>
        <v>7.4825047981061908E-4</v>
      </c>
    </row>
    <row r="70" spans="2:13" ht="15" customHeight="1" x14ac:dyDescent="0.3">
      <c r="B70" s="17" t="s">
        <v>113</v>
      </c>
      <c r="C70" s="22">
        <v>1.3242986734941618E-4</v>
      </c>
      <c r="D70" s="23">
        <v>1.1507182639640038E-2</v>
      </c>
      <c r="E70" s="20">
        <v>45307</v>
      </c>
      <c r="F70" s="21">
        <v>0</v>
      </c>
      <c r="H70" s="17" t="s">
        <v>113</v>
      </c>
      <c r="I70" s="32">
        <v>-1.3311329312827374E-3</v>
      </c>
      <c r="J70" s="1"/>
      <c r="L70">
        <f t="shared" si="2"/>
        <v>-0.11566312026197731</v>
      </c>
      <c r="M70">
        <f t="shared" si="3"/>
        <v>1.5319280403784986E-5</v>
      </c>
    </row>
    <row r="71" spans="2:13" ht="15" customHeight="1" x14ac:dyDescent="0.3">
      <c r="B71" s="17" t="s">
        <v>114</v>
      </c>
      <c r="C71" s="22">
        <v>4.8557618028119285E-4</v>
      </c>
      <c r="D71" s="23">
        <v>2.2030685612379187E-2</v>
      </c>
      <c r="E71" s="20">
        <v>45307</v>
      </c>
      <c r="F71" s="21">
        <v>0</v>
      </c>
      <c r="H71" s="17" t="s">
        <v>114</v>
      </c>
      <c r="I71" s="32">
        <v>-2.9552735670207004E-3</v>
      </c>
      <c r="J71" s="1"/>
      <c r="L71">
        <f t="shared" si="2"/>
        <v>-0.13407837634025149</v>
      </c>
      <c r="M71">
        <f t="shared" si="3"/>
        <v>6.5136894766159502E-5</v>
      </c>
    </row>
    <row r="72" spans="2:13" ht="15" customHeight="1" x14ac:dyDescent="0.3">
      <c r="B72" s="17" t="s">
        <v>115</v>
      </c>
      <c r="C72" s="22">
        <v>0.43896086697419834</v>
      </c>
      <c r="D72" s="23">
        <v>0.49626571515326007</v>
      </c>
      <c r="E72" s="20">
        <v>45307</v>
      </c>
      <c r="F72" s="21">
        <v>0</v>
      </c>
      <c r="H72" s="17" t="s">
        <v>115</v>
      </c>
      <c r="I72" s="32">
        <v>5.9189062791881568E-2</v>
      </c>
      <c r="J72" s="1"/>
      <c r="L72">
        <f t="shared" si="2"/>
        <v>6.6914516678049471E-2</v>
      </c>
      <c r="M72">
        <f t="shared" si="3"/>
        <v>-5.2354376950039277E-2</v>
      </c>
    </row>
    <row r="73" spans="2:13" ht="15" customHeight="1" x14ac:dyDescent="0.3">
      <c r="B73" s="17" t="s">
        <v>116</v>
      </c>
      <c r="C73" s="22">
        <v>0.37844041759551506</v>
      </c>
      <c r="D73" s="23">
        <v>0.48500356679575257</v>
      </c>
      <c r="E73" s="20">
        <v>45307</v>
      </c>
      <c r="F73" s="21">
        <v>0</v>
      </c>
      <c r="H73" s="17" t="s">
        <v>116</v>
      </c>
      <c r="I73" s="32">
        <v>-1.1582552506357008E-2</v>
      </c>
      <c r="J73" s="1"/>
      <c r="L73">
        <f t="shared" si="2"/>
        <v>-1.4843698050701282E-2</v>
      </c>
      <c r="M73">
        <f t="shared" si="3"/>
        <v>9.0376778799518571E-3</v>
      </c>
    </row>
    <row r="74" spans="2:13" ht="15" customHeight="1" x14ac:dyDescent="0.3">
      <c r="B74" s="17" t="s">
        <v>117</v>
      </c>
      <c r="C74" s="22">
        <v>4.1273975323901377E-3</v>
      </c>
      <c r="D74" s="23">
        <v>6.4112813434242327E-2</v>
      </c>
      <c r="E74" s="20">
        <v>45307</v>
      </c>
      <c r="F74" s="21">
        <v>0</v>
      </c>
      <c r="H74" s="17" t="s">
        <v>117</v>
      </c>
      <c r="I74" s="32">
        <v>-6.2120820296740894E-3</v>
      </c>
      <c r="J74" s="1"/>
      <c r="L74">
        <f t="shared" si="2"/>
        <v>-9.6493071606956818E-2</v>
      </c>
      <c r="M74">
        <f t="shared" si="3"/>
        <v>3.9991587744904521E-4</v>
      </c>
    </row>
    <row r="75" spans="2:13" ht="15" customHeight="1" x14ac:dyDescent="0.3">
      <c r="B75" s="17" t="s">
        <v>118</v>
      </c>
      <c r="C75" s="22">
        <v>3.2864678747213445E-2</v>
      </c>
      <c r="D75" s="23">
        <v>0.17828430438978463</v>
      </c>
      <c r="E75" s="20">
        <v>45307</v>
      </c>
      <c r="F75" s="21">
        <v>0</v>
      </c>
      <c r="H75" s="17" t="s">
        <v>118</v>
      </c>
      <c r="I75" s="32">
        <v>-3.545220020772441E-3</v>
      </c>
      <c r="J75" s="1"/>
      <c r="L75">
        <f t="shared" si="2"/>
        <v>-1.9231684558195041E-2</v>
      </c>
      <c r="M75">
        <f t="shared" si="3"/>
        <v>6.5352088883911645E-4</v>
      </c>
    </row>
    <row r="76" spans="2:13" ht="15" customHeight="1" x14ac:dyDescent="0.3">
      <c r="B76" s="17" t="s">
        <v>119</v>
      </c>
      <c r="C76" s="22">
        <v>0.11236674244597965</v>
      </c>
      <c r="D76" s="23">
        <v>0.31582061225097058</v>
      </c>
      <c r="E76" s="20">
        <v>45307</v>
      </c>
      <c r="F76" s="21">
        <v>0</v>
      </c>
      <c r="H76" s="17" t="s">
        <v>119</v>
      </c>
      <c r="I76" s="32">
        <v>-6.8696011268762541E-2</v>
      </c>
      <c r="J76" s="1"/>
      <c r="L76">
        <f t="shared" si="2"/>
        <v>-0.1930743653140771</v>
      </c>
      <c r="M76">
        <f t="shared" si="3"/>
        <v>2.4441555445941079E-2</v>
      </c>
    </row>
    <row r="77" spans="2:13" ht="15" customHeight="1" x14ac:dyDescent="0.3">
      <c r="B77" s="17" t="s">
        <v>120</v>
      </c>
      <c r="C77" s="22">
        <v>1.147725517028274E-3</v>
      </c>
      <c r="D77" s="23">
        <v>3.3859024599648402E-2</v>
      </c>
      <c r="E77" s="20">
        <v>45307</v>
      </c>
      <c r="F77" s="21">
        <v>0</v>
      </c>
      <c r="H77" s="17" t="s">
        <v>120</v>
      </c>
      <c r="I77" s="32">
        <v>-1.9362572430379808E-3</v>
      </c>
      <c r="J77" s="1"/>
      <c r="L77">
        <f t="shared" si="2"/>
        <v>-5.7120220504305333E-2</v>
      </c>
      <c r="M77">
        <f t="shared" si="3"/>
        <v>6.5633664042070002E-5</v>
      </c>
    </row>
    <row r="78" spans="2:13" ht="15" customHeight="1" x14ac:dyDescent="0.3">
      <c r="B78" s="17" t="s">
        <v>121</v>
      </c>
      <c r="C78" s="22">
        <v>3.1959741320325773E-2</v>
      </c>
      <c r="D78" s="23">
        <v>0.1758948524819742</v>
      </c>
      <c r="E78" s="20">
        <v>45307</v>
      </c>
      <c r="F78" s="21">
        <v>0</v>
      </c>
      <c r="H78" s="17" t="s">
        <v>121</v>
      </c>
      <c r="I78" s="32">
        <v>-5.3849872667423729E-3</v>
      </c>
      <c r="J78" s="1"/>
      <c r="L78">
        <f t="shared" si="2"/>
        <v>-2.9636367370206345E-2</v>
      </c>
      <c r="M78">
        <f t="shared" si="3"/>
        <v>9.7844136783918428E-4</v>
      </c>
    </row>
    <row r="79" spans="2:13" ht="15" customHeight="1" x14ac:dyDescent="0.3">
      <c r="B79" s="17" t="s">
        <v>122</v>
      </c>
      <c r="C79" s="22">
        <v>1.3242986734941618E-4</v>
      </c>
      <c r="D79" s="23">
        <v>1.1507182639640038E-2</v>
      </c>
      <c r="E79" s="20">
        <v>45307</v>
      </c>
      <c r="F79" s="21">
        <v>0</v>
      </c>
      <c r="H79" s="17" t="s">
        <v>122</v>
      </c>
      <c r="I79" s="32">
        <v>-1.4968473064383427E-3</v>
      </c>
      <c r="J79" s="1"/>
      <c r="L79">
        <f t="shared" si="2"/>
        <v>-0.13006216430357503</v>
      </c>
      <c r="M79">
        <f t="shared" si="3"/>
        <v>1.7226396455297896E-5</v>
      </c>
    </row>
    <row r="80" spans="2:13" ht="15" customHeight="1" x14ac:dyDescent="0.3">
      <c r="B80" s="17" t="s">
        <v>123</v>
      </c>
      <c r="C80" s="22">
        <v>0.53559052685015562</v>
      </c>
      <c r="D80" s="23">
        <v>0.49873720983400521</v>
      </c>
      <c r="E80" s="20">
        <v>45307</v>
      </c>
      <c r="F80" s="21">
        <v>0</v>
      </c>
      <c r="H80" s="17" t="s">
        <v>123</v>
      </c>
      <c r="I80" s="32">
        <v>-1.8118795505733989E-2</v>
      </c>
      <c r="J80" s="1"/>
      <c r="L80">
        <f t="shared" si="2"/>
        <v>-1.6871691361725952E-2</v>
      </c>
      <c r="M80">
        <f t="shared" si="3"/>
        <v>1.9457652325632908E-2</v>
      </c>
    </row>
    <row r="81" spans="2:13" ht="15" customHeight="1" x14ac:dyDescent="0.3">
      <c r="B81" s="17" t="s">
        <v>124</v>
      </c>
      <c r="C81" s="22">
        <v>0.29218443066192867</v>
      </c>
      <c r="D81" s="23">
        <v>0.45477165032311601</v>
      </c>
      <c r="E81" s="20">
        <v>45307</v>
      </c>
      <c r="F81" s="21">
        <v>0</v>
      </c>
      <c r="H81" s="17" t="s">
        <v>124</v>
      </c>
      <c r="I81" s="32">
        <v>5.5387469572148497E-4</v>
      </c>
      <c r="J81" s="1"/>
      <c r="L81">
        <f t="shared" si="2"/>
        <v>8.6206150452761956E-4</v>
      </c>
      <c r="M81">
        <f t="shared" si="3"/>
        <v>-3.5585675253162343E-4</v>
      </c>
    </row>
    <row r="82" spans="2:13" ht="15" customHeight="1" x14ac:dyDescent="0.3">
      <c r="B82" s="17" t="s">
        <v>125</v>
      </c>
      <c r="C82" s="22">
        <v>3.8228088374864813E-2</v>
      </c>
      <c r="D82" s="23">
        <v>0.19174856753976013</v>
      </c>
      <c r="E82" s="20">
        <v>45307</v>
      </c>
      <c r="F82" s="21">
        <v>0</v>
      </c>
      <c r="H82" s="17" t="s">
        <v>125</v>
      </c>
      <c r="I82" s="32">
        <v>1.8648881506334571E-2</v>
      </c>
      <c r="J82" s="1"/>
      <c r="L82">
        <f t="shared" si="2"/>
        <v>9.3539006033507427E-2</v>
      </c>
      <c r="M82">
        <f t="shared" si="3"/>
        <v>-3.7179474113605252E-3</v>
      </c>
    </row>
    <row r="83" spans="2:13" ht="15" customHeight="1" x14ac:dyDescent="0.3">
      <c r="B83" s="17" t="s">
        <v>126</v>
      </c>
      <c r="C83" s="22">
        <v>0.10371465777915112</v>
      </c>
      <c r="D83" s="23">
        <v>0.30489339008992372</v>
      </c>
      <c r="E83" s="20">
        <v>45307</v>
      </c>
      <c r="F83" s="21">
        <v>0</v>
      </c>
      <c r="H83" s="17" t="s">
        <v>126</v>
      </c>
      <c r="I83" s="32">
        <v>1.9828252601725622E-2</v>
      </c>
      <c r="J83" s="1"/>
      <c r="L83">
        <f t="shared" si="2"/>
        <v>5.8288479666737184E-2</v>
      </c>
      <c r="M83">
        <f t="shared" si="3"/>
        <v>-6.7449164192769405E-3</v>
      </c>
    </row>
    <row r="84" spans="2:13" ht="15" customHeight="1" x14ac:dyDescent="0.3">
      <c r="B84" s="17" t="s">
        <v>127</v>
      </c>
      <c r="C84" s="22">
        <v>1.3331273313174564E-2</v>
      </c>
      <c r="D84" s="23">
        <v>0.11469019483775655</v>
      </c>
      <c r="E84" s="20">
        <v>45307</v>
      </c>
      <c r="F84" s="21">
        <v>0</v>
      </c>
      <c r="H84" s="17" t="s">
        <v>127</v>
      </c>
      <c r="I84" s="32">
        <v>-1.102342325238775E-3</v>
      </c>
      <c r="J84" s="1"/>
      <c r="L84">
        <f t="shared" ref="L84:L87" si="4">((1-C84)/D84)*I84</f>
        <v>-9.483345110320434E-3</v>
      </c>
      <c r="M84">
        <f t="shared" ref="M84:M87" si="5">((0-C84)/D84)*I84</f>
        <v>1.2813324489706601E-4</v>
      </c>
    </row>
    <row r="85" spans="2:13" ht="15" customHeight="1" x14ac:dyDescent="0.3">
      <c r="B85" s="17" t="s">
        <v>128</v>
      </c>
      <c r="C85" s="22">
        <v>1.1720043260423333E-2</v>
      </c>
      <c r="D85" s="23">
        <v>0.10762406562159207</v>
      </c>
      <c r="E85" s="20">
        <v>45307</v>
      </c>
      <c r="F85" s="21">
        <v>0</v>
      </c>
      <c r="H85" s="17" t="s">
        <v>128</v>
      </c>
      <c r="I85" s="32">
        <v>-1.6400186736010367E-3</v>
      </c>
      <c r="J85" s="1"/>
      <c r="L85">
        <f t="shared" si="4"/>
        <v>-1.5059806321545967E-2</v>
      </c>
      <c r="M85">
        <f t="shared" si="5"/>
        <v>1.7859471941979876E-4</v>
      </c>
    </row>
    <row r="86" spans="2:13" ht="15" customHeight="1" x14ac:dyDescent="0.3">
      <c r="B86" s="17" t="s">
        <v>129</v>
      </c>
      <c r="C86" s="22">
        <v>3.5314631293177645E-4</v>
      </c>
      <c r="D86" s="23">
        <v>1.8789076415638668E-2</v>
      </c>
      <c r="E86" s="20">
        <v>45307</v>
      </c>
      <c r="F86" s="21">
        <v>0</v>
      </c>
      <c r="H86" s="17" t="s">
        <v>129</v>
      </c>
      <c r="I86" s="32">
        <v>-6.2105091824274919E-3</v>
      </c>
      <c r="J86" s="1"/>
      <c r="L86">
        <f t="shared" si="4"/>
        <v>-0.33042156126636085</v>
      </c>
      <c r="M86">
        <f t="shared" si="5"/>
        <v>1.1672837827077726E-4</v>
      </c>
    </row>
    <row r="87" spans="2:13" ht="15" customHeight="1" thickBot="1" x14ac:dyDescent="0.35">
      <c r="B87" s="24" t="s">
        <v>130</v>
      </c>
      <c r="C87" s="25">
        <v>4.8778334473701642E-3</v>
      </c>
      <c r="D87" s="26">
        <v>6.9671711097434127E-2</v>
      </c>
      <c r="E87" s="27">
        <v>45307</v>
      </c>
      <c r="F87" s="28">
        <v>0</v>
      </c>
      <c r="H87" s="24" t="s">
        <v>130</v>
      </c>
      <c r="I87" s="33">
        <v>-5.9872994667931334E-3</v>
      </c>
      <c r="J87" s="1"/>
      <c r="L87">
        <f t="shared" si="4"/>
        <v>-8.5516694270108329E-2</v>
      </c>
      <c r="M87">
        <f t="shared" si="5"/>
        <v>4.1918088616630316E-4</v>
      </c>
    </row>
    <row r="88" spans="2:13" ht="15" customHeight="1" x14ac:dyDescent="0.3">
      <c r="B88" s="103" t="s">
        <v>131</v>
      </c>
      <c r="C88" s="100"/>
      <c r="D88" s="100"/>
      <c r="E88" s="100"/>
      <c r="F88" s="100"/>
      <c r="H88" s="106" t="s">
        <v>8</v>
      </c>
      <c r="I88" s="100"/>
      <c r="J88" s="1"/>
    </row>
    <row r="89" spans="2:13" x14ac:dyDescent="0.3">
      <c r="B89" s="99"/>
      <c r="C89" s="100"/>
      <c r="D89" s="100"/>
      <c r="E89" s="100"/>
      <c r="F89" s="100"/>
      <c r="H89" s="99"/>
      <c r="I89" s="100"/>
      <c r="J89" s="1"/>
    </row>
  </sheetData>
  <mergeCells count="8">
    <mergeCell ref="H4:I4"/>
    <mergeCell ref="H5:H6"/>
    <mergeCell ref="H88:I88"/>
    <mergeCell ref="H89:I89"/>
    <mergeCell ref="B89:F89"/>
    <mergeCell ref="L5:M5"/>
    <mergeCell ref="B5:F5"/>
    <mergeCell ref="B88:F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8"/>
  <sheetViews>
    <sheetView workbookViewId="0"/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3" spans="1:12" x14ac:dyDescent="0.3">
      <c r="A3" t="s">
        <v>12</v>
      </c>
    </row>
    <row r="4" spans="1:12" ht="15" thickBot="1" x14ac:dyDescent="0.35">
      <c r="H4" s="107" t="s">
        <v>7</v>
      </c>
      <c r="I4" s="108"/>
      <c r="J4" s="54"/>
    </row>
    <row r="5" spans="1:12" ht="15" thickBot="1" x14ac:dyDescent="0.35">
      <c r="B5" s="107" t="s">
        <v>0</v>
      </c>
      <c r="C5" s="108"/>
      <c r="D5" s="108"/>
      <c r="E5" s="108"/>
      <c r="F5" s="108"/>
      <c r="H5" s="110" t="s">
        <v>3</v>
      </c>
      <c r="I5" s="55" t="s">
        <v>5</v>
      </c>
      <c r="J5" s="54"/>
      <c r="K5" s="101" t="s">
        <v>9</v>
      </c>
      <c r="L5" s="101"/>
    </row>
    <row r="6" spans="1:12" ht="19.8" thickBot="1" x14ac:dyDescent="0.35">
      <c r="B6" s="8" t="s">
        <v>3</v>
      </c>
      <c r="C6" s="34" t="s">
        <v>1</v>
      </c>
      <c r="D6" s="35" t="s">
        <v>132</v>
      </c>
      <c r="E6" s="35" t="s">
        <v>133</v>
      </c>
      <c r="F6" s="36" t="s">
        <v>2</v>
      </c>
      <c r="H6" s="111"/>
      <c r="I6" s="56" t="s">
        <v>6</v>
      </c>
      <c r="J6" s="54"/>
      <c r="K6" s="2" t="s">
        <v>10</v>
      </c>
      <c r="L6" s="2" t="s">
        <v>11</v>
      </c>
    </row>
    <row r="7" spans="1:12" ht="15" customHeight="1" x14ac:dyDescent="0.3">
      <c r="B7" s="37" t="s">
        <v>50</v>
      </c>
      <c r="C7" s="38">
        <v>0.88420195439739402</v>
      </c>
      <c r="D7" s="39">
        <v>0.32000865091961056</v>
      </c>
      <c r="E7" s="40">
        <v>6140</v>
      </c>
      <c r="F7" s="41">
        <v>0</v>
      </c>
      <c r="H7" s="37" t="s">
        <v>50</v>
      </c>
      <c r="I7" s="57">
        <v>7.9321402048286666E-2</v>
      </c>
      <c r="J7" s="54"/>
      <c r="K7">
        <f>((1-C7)/D7)*I7</f>
        <v>2.8703171946303337E-2</v>
      </c>
      <c r="L7">
        <f>((0-C7)/D7)*I7</f>
        <v>-0.21916950843386868</v>
      </c>
    </row>
    <row r="8" spans="1:12" ht="15" customHeight="1" x14ac:dyDescent="0.3">
      <c r="B8" s="42" t="s">
        <v>51</v>
      </c>
      <c r="C8" s="43">
        <v>2.2801302931596091E-2</v>
      </c>
      <c r="D8" s="44">
        <v>0.14928172359810046</v>
      </c>
      <c r="E8" s="45">
        <v>6140</v>
      </c>
      <c r="F8" s="46">
        <v>0</v>
      </c>
      <c r="H8" s="42" t="s">
        <v>51</v>
      </c>
      <c r="I8" s="58">
        <v>2.6828928191610809E-2</v>
      </c>
      <c r="J8" s="54"/>
      <c r="K8">
        <f t="shared" ref="K8:K71" si="0">((1-C8)/D8)*I8</f>
        <v>0.1756222599838568</v>
      </c>
      <c r="L8">
        <f t="shared" ref="L8:L71" si="1">((0-C8)/D8)*I8</f>
        <v>-4.0978527329566588E-3</v>
      </c>
    </row>
    <row r="9" spans="1:12" ht="15" customHeight="1" x14ac:dyDescent="0.3">
      <c r="B9" s="42" t="s">
        <v>52</v>
      </c>
      <c r="C9" s="43">
        <v>0.53322475570032579</v>
      </c>
      <c r="D9" s="44">
        <v>0.49893552593342594</v>
      </c>
      <c r="E9" s="45">
        <v>6140</v>
      </c>
      <c r="F9" s="46">
        <v>0</v>
      </c>
      <c r="H9" s="42" t="s">
        <v>52</v>
      </c>
      <c r="I9" s="58">
        <v>8.6609588422814396E-2</v>
      </c>
      <c r="J9" s="54"/>
      <c r="K9">
        <f t="shared" si="0"/>
        <v>8.1026925711735587E-2</v>
      </c>
      <c r="L9">
        <f t="shared" si="1"/>
        <v>-9.2561812554159933E-2</v>
      </c>
    </row>
    <row r="10" spans="1:12" ht="15" customHeight="1" x14ac:dyDescent="0.3">
      <c r="B10" s="42" t="s">
        <v>53</v>
      </c>
      <c r="C10" s="43">
        <v>0.12068403908794788</v>
      </c>
      <c r="D10" s="44">
        <v>0.32578626107140896</v>
      </c>
      <c r="E10" s="45">
        <v>6140</v>
      </c>
      <c r="F10" s="46">
        <v>0</v>
      </c>
      <c r="H10" s="42" t="s">
        <v>53</v>
      </c>
      <c r="I10" s="58">
        <v>6.7938030880216063E-2</v>
      </c>
      <c r="J10" s="54"/>
      <c r="K10">
        <f t="shared" si="0"/>
        <v>0.18336867463178777</v>
      </c>
      <c r="L10">
        <f t="shared" si="1"/>
        <v>-2.5166917559206289E-2</v>
      </c>
    </row>
    <row r="11" spans="1:12" ht="15" customHeight="1" x14ac:dyDescent="0.3">
      <c r="B11" s="42" t="s">
        <v>54</v>
      </c>
      <c r="C11" s="43">
        <v>0.14918566775244299</v>
      </c>
      <c r="D11" s="44">
        <v>0.35630040721593115</v>
      </c>
      <c r="E11" s="45">
        <v>6140</v>
      </c>
      <c r="F11" s="46">
        <v>0</v>
      </c>
      <c r="H11" s="42" t="s">
        <v>54</v>
      </c>
      <c r="I11" s="58">
        <v>7.7069708316630348E-2</v>
      </c>
      <c r="J11" s="54"/>
      <c r="K11">
        <f t="shared" si="0"/>
        <v>0.18403574930013702</v>
      </c>
      <c r="L11">
        <f t="shared" si="1"/>
        <v>-3.2269668139151129E-2</v>
      </c>
    </row>
    <row r="12" spans="1:12" ht="15" customHeight="1" x14ac:dyDescent="0.3">
      <c r="B12" s="42" t="s">
        <v>55</v>
      </c>
      <c r="C12" s="43">
        <v>0.90472312703583058</v>
      </c>
      <c r="D12" s="44">
        <v>0.5766345605371942</v>
      </c>
      <c r="E12" s="45">
        <v>6140</v>
      </c>
      <c r="F12" s="46">
        <v>0</v>
      </c>
      <c r="H12" s="42" t="s">
        <v>55</v>
      </c>
      <c r="I12" s="58">
        <v>0.1014209267478782</v>
      </c>
      <c r="J12" s="54"/>
      <c r="K12">
        <f t="shared" si="0"/>
        <v>1.6757699615964371E-2</v>
      </c>
      <c r="L12">
        <f t="shared" si="1"/>
        <v>-0.15912653225073853</v>
      </c>
    </row>
    <row r="13" spans="1:12" ht="15" customHeight="1" x14ac:dyDescent="0.3">
      <c r="B13" s="42" t="s">
        <v>56</v>
      </c>
      <c r="C13" s="43">
        <v>0.55781758957654726</v>
      </c>
      <c r="D13" s="44">
        <v>0.49668632460511242</v>
      </c>
      <c r="E13" s="45">
        <v>6140</v>
      </c>
      <c r="F13" s="46">
        <v>0</v>
      </c>
      <c r="H13" s="42" t="s">
        <v>56</v>
      </c>
      <c r="I13" s="58">
        <v>0.10375895390810379</v>
      </c>
      <c r="J13" s="54"/>
      <c r="K13">
        <f t="shared" si="0"/>
        <v>9.2372956671553624E-2</v>
      </c>
      <c r="L13">
        <f t="shared" si="1"/>
        <v>-0.11652942047884758</v>
      </c>
    </row>
    <row r="14" spans="1:12" ht="15" customHeight="1" x14ac:dyDescent="0.3">
      <c r="B14" s="42" t="s">
        <v>57</v>
      </c>
      <c r="C14" s="43">
        <v>3.1107491856677518E-2</v>
      </c>
      <c r="D14" s="44">
        <v>0.1736223642606477</v>
      </c>
      <c r="E14" s="45">
        <v>6140</v>
      </c>
      <c r="F14" s="46">
        <v>0</v>
      </c>
      <c r="H14" s="42" t="s">
        <v>57</v>
      </c>
      <c r="I14" s="58">
        <v>4.0488605609563667E-2</v>
      </c>
      <c r="J14" s="54"/>
      <c r="K14">
        <f t="shared" si="0"/>
        <v>0.22594500891246871</v>
      </c>
      <c r="L14">
        <f t="shared" si="1"/>
        <v>-7.2542438564937844E-3</v>
      </c>
    </row>
    <row r="15" spans="1:12" ht="15" customHeight="1" x14ac:dyDescent="0.3">
      <c r="B15" s="42" t="s">
        <v>58</v>
      </c>
      <c r="C15" s="43">
        <v>0.85439739413680782</v>
      </c>
      <c r="D15" s="44">
        <v>0.35273609302251174</v>
      </c>
      <c r="E15" s="45">
        <v>6140</v>
      </c>
      <c r="F15" s="46">
        <v>0</v>
      </c>
      <c r="H15" s="42" t="s">
        <v>58</v>
      </c>
      <c r="I15" s="58">
        <v>5.0315382507368167E-2</v>
      </c>
      <c r="J15" s="54"/>
      <c r="K15">
        <f t="shared" si="0"/>
        <v>2.0769212317630705E-2</v>
      </c>
      <c r="L15">
        <f t="shared" si="1"/>
        <v>-0.12187392373410591</v>
      </c>
    </row>
    <row r="16" spans="1:12" ht="15" customHeight="1" x14ac:dyDescent="0.3">
      <c r="B16" s="42" t="s">
        <v>59</v>
      </c>
      <c r="C16" s="43">
        <v>0.75065146579804565</v>
      </c>
      <c r="D16" s="44">
        <v>0.43267115919388111</v>
      </c>
      <c r="E16" s="45">
        <v>6140</v>
      </c>
      <c r="F16" s="46">
        <v>0</v>
      </c>
      <c r="H16" s="42" t="s">
        <v>59</v>
      </c>
      <c r="I16" s="58">
        <v>2.7605348039310459E-2</v>
      </c>
      <c r="J16" s="54"/>
      <c r="K16">
        <f t="shared" si="0"/>
        <v>1.5908971336479602E-2</v>
      </c>
      <c r="L16">
        <f t="shared" si="1"/>
        <v>-4.7893173670695302E-2</v>
      </c>
    </row>
    <row r="17" spans="2:12" ht="15" customHeight="1" x14ac:dyDescent="0.3">
      <c r="B17" s="42" t="s">
        <v>60</v>
      </c>
      <c r="C17" s="43">
        <v>0.7379478827361563</v>
      </c>
      <c r="D17" s="44">
        <v>0.43978665904829944</v>
      </c>
      <c r="E17" s="45">
        <v>6140</v>
      </c>
      <c r="F17" s="46">
        <v>0</v>
      </c>
      <c r="H17" s="42" t="s">
        <v>60</v>
      </c>
      <c r="I17" s="58">
        <v>8.0761533484486309E-2</v>
      </c>
      <c r="J17" s="54"/>
      <c r="K17">
        <f t="shared" si="0"/>
        <v>4.8122721341486048E-2</v>
      </c>
      <c r="L17">
        <f t="shared" si="1"/>
        <v>-0.1355152581717049</v>
      </c>
    </row>
    <row r="18" spans="2:12" ht="15" customHeight="1" x14ac:dyDescent="0.3">
      <c r="B18" s="42" t="s">
        <v>61</v>
      </c>
      <c r="C18" s="43">
        <v>0.51026058631921833</v>
      </c>
      <c r="D18" s="44">
        <v>0.49993542229362092</v>
      </c>
      <c r="E18" s="45">
        <v>6140</v>
      </c>
      <c r="F18" s="46">
        <v>0</v>
      </c>
      <c r="H18" s="42" t="s">
        <v>61</v>
      </c>
      <c r="I18" s="58">
        <v>8.9668430513203431E-2</v>
      </c>
      <c r="J18" s="54"/>
      <c r="K18">
        <f t="shared" si="0"/>
        <v>8.7839674139794391E-2</v>
      </c>
      <c r="L18">
        <f t="shared" si="1"/>
        <v>-9.1520352204847319E-2</v>
      </c>
    </row>
    <row r="19" spans="2:12" ht="15" customHeight="1" x14ac:dyDescent="0.3">
      <c r="B19" s="42" t="s">
        <v>62</v>
      </c>
      <c r="C19" s="43">
        <v>0.17573289902280131</v>
      </c>
      <c r="D19" s="44">
        <v>0.38062375439520774</v>
      </c>
      <c r="E19" s="45">
        <v>6140</v>
      </c>
      <c r="F19" s="46">
        <v>0</v>
      </c>
      <c r="H19" s="42" t="s">
        <v>62</v>
      </c>
      <c r="I19" s="58">
        <v>3.1121536331949817E-2</v>
      </c>
      <c r="J19" s="54"/>
      <c r="K19">
        <f t="shared" si="0"/>
        <v>6.7395842309036447E-2</v>
      </c>
      <c r="L19">
        <f t="shared" si="1"/>
        <v>-1.4368724333422313E-2</v>
      </c>
    </row>
    <row r="20" spans="2:12" ht="15" customHeight="1" x14ac:dyDescent="0.3">
      <c r="B20" s="42" t="s">
        <v>63</v>
      </c>
      <c r="C20" s="43">
        <v>5.2117263843648211E-2</v>
      </c>
      <c r="D20" s="44">
        <v>0.22228158209368887</v>
      </c>
      <c r="E20" s="45">
        <v>6140</v>
      </c>
      <c r="F20" s="46">
        <v>0</v>
      </c>
      <c r="H20" s="42" t="s">
        <v>63</v>
      </c>
      <c r="I20" s="58">
        <v>3.7627552862673962E-2</v>
      </c>
      <c r="J20" s="54"/>
      <c r="K20">
        <f t="shared" ref="K20:K69" si="2">((1-C20)/D20)*I20</f>
        <v>0.16045642390338116</v>
      </c>
      <c r="L20">
        <f t="shared" ref="L20:L69" si="3">((0-C20)/D20)*I20</f>
        <v>-8.8223463314573841E-3</v>
      </c>
    </row>
    <row r="21" spans="2:12" ht="15" customHeight="1" x14ac:dyDescent="0.3">
      <c r="B21" s="42" t="s">
        <v>64</v>
      </c>
      <c r="C21" s="43">
        <v>0.24674267100977201</v>
      </c>
      <c r="D21" s="44">
        <v>0.43115078652371575</v>
      </c>
      <c r="E21" s="45">
        <v>6140</v>
      </c>
      <c r="F21" s="46">
        <v>0</v>
      </c>
      <c r="H21" s="42" t="s">
        <v>64</v>
      </c>
      <c r="I21" s="58">
        <v>2.1069182312815325E-2</v>
      </c>
      <c r="J21" s="54"/>
      <c r="K21">
        <f t="shared" si="2"/>
        <v>3.6809664945575735E-2</v>
      </c>
      <c r="L21">
        <f t="shared" si="3"/>
        <v>-1.2057652409199404E-2</v>
      </c>
    </row>
    <row r="22" spans="2:12" ht="15" customHeight="1" x14ac:dyDescent="0.3">
      <c r="B22" s="42" t="s">
        <v>65</v>
      </c>
      <c r="C22" s="43">
        <v>1.1889250814332248E-2</v>
      </c>
      <c r="D22" s="44">
        <v>0.10839654136213253</v>
      </c>
      <c r="E22" s="45">
        <v>6140</v>
      </c>
      <c r="F22" s="46">
        <v>0</v>
      </c>
      <c r="H22" s="42" t="s">
        <v>65</v>
      </c>
      <c r="I22" s="58">
        <v>-2.2600196729421727E-2</v>
      </c>
      <c r="J22" s="54"/>
      <c r="K22">
        <f t="shared" si="2"/>
        <v>-0.20601669611807111</v>
      </c>
      <c r="L22">
        <f t="shared" si="3"/>
        <v>2.4788559117552645E-3</v>
      </c>
    </row>
    <row r="23" spans="2:12" ht="15" customHeight="1" x14ac:dyDescent="0.3">
      <c r="B23" s="42" t="s">
        <v>66</v>
      </c>
      <c r="C23" s="43">
        <v>0.9319371727748692</v>
      </c>
      <c r="D23" s="44">
        <v>4.4423848255986047E-2</v>
      </c>
      <c r="E23" s="45">
        <v>6140</v>
      </c>
      <c r="F23" s="46">
        <v>5949</v>
      </c>
      <c r="H23" s="42" t="s">
        <v>66</v>
      </c>
      <c r="I23" s="58">
        <v>3.4577915513493598E-3</v>
      </c>
      <c r="J23" s="54"/>
      <c r="K23">
        <f t="shared" si="2"/>
        <v>5.2977641104808111E-3</v>
      </c>
      <c r="L23">
        <f t="shared" si="3"/>
        <v>-7.2538616281968143E-2</v>
      </c>
    </row>
    <row r="24" spans="2:12" ht="15" customHeight="1" x14ac:dyDescent="0.3">
      <c r="B24" s="42" t="s">
        <v>67</v>
      </c>
      <c r="C24" s="43">
        <v>3.9087947882736158E-3</v>
      </c>
      <c r="D24" s="44">
        <v>6.2403127630081254E-2</v>
      </c>
      <c r="E24" s="45">
        <v>6140</v>
      </c>
      <c r="F24" s="46">
        <v>0</v>
      </c>
      <c r="H24" s="42" t="s">
        <v>67</v>
      </c>
      <c r="I24" s="58">
        <v>6.5781045609334234E-3</v>
      </c>
      <c r="J24" s="54"/>
      <c r="K24">
        <f t="shared" si="2"/>
        <v>0.10500102076534967</v>
      </c>
      <c r="L24">
        <f t="shared" si="3"/>
        <v>-4.120380147757345E-4</v>
      </c>
    </row>
    <row r="25" spans="2:12" ht="15" customHeight="1" x14ac:dyDescent="0.3">
      <c r="B25" s="42" t="s">
        <v>68</v>
      </c>
      <c r="C25" s="47">
        <v>1.8477198697068407</v>
      </c>
      <c r="D25" s="48">
        <v>1.3466348154950138</v>
      </c>
      <c r="E25" s="45">
        <v>6140</v>
      </c>
      <c r="F25" s="46">
        <v>0</v>
      </c>
      <c r="H25" s="42" t="s">
        <v>68</v>
      </c>
      <c r="I25" s="58">
        <v>-4.0999673138165854E-2</v>
      </c>
      <c r="J25" s="54"/>
    </row>
    <row r="26" spans="2:12" ht="15" customHeight="1" x14ac:dyDescent="0.3">
      <c r="B26" s="42" t="s">
        <v>69</v>
      </c>
      <c r="C26" s="47">
        <v>0.10293159609120521</v>
      </c>
      <c r="D26" s="48">
        <v>0.30389426387257379</v>
      </c>
      <c r="E26" s="45">
        <v>6140</v>
      </c>
      <c r="F26" s="46">
        <v>0</v>
      </c>
      <c r="H26" s="42" t="s">
        <v>69</v>
      </c>
      <c r="I26" s="58">
        <v>4.9847717087806553E-2</v>
      </c>
      <c r="J26" s="54"/>
      <c r="K26">
        <f t="shared" si="2"/>
        <v>0.14714595608558784</v>
      </c>
      <c r="L26">
        <f t="shared" si="3"/>
        <v>-1.6883849717881538E-2</v>
      </c>
    </row>
    <row r="27" spans="2:12" ht="15" customHeight="1" x14ac:dyDescent="0.3">
      <c r="B27" s="42" t="s">
        <v>70</v>
      </c>
      <c r="C27" s="47">
        <v>0.44234527687296415</v>
      </c>
      <c r="D27" s="48">
        <v>0.49670525936291399</v>
      </c>
      <c r="E27" s="45">
        <v>6140</v>
      </c>
      <c r="F27" s="46">
        <v>0</v>
      </c>
      <c r="H27" s="42" t="s">
        <v>70</v>
      </c>
      <c r="I27" s="58">
        <v>5.5855350201815285E-2</v>
      </c>
      <c r="J27" s="54"/>
      <c r="K27">
        <f t="shared" si="2"/>
        <v>6.2709220941022645E-2</v>
      </c>
      <c r="L27">
        <f t="shared" si="3"/>
        <v>-4.9742477825881273E-2</v>
      </c>
    </row>
    <row r="28" spans="2:12" ht="15" customHeight="1" x14ac:dyDescent="0.3">
      <c r="B28" s="42" t="s">
        <v>71</v>
      </c>
      <c r="C28" s="47">
        <v>9.7719869706840374E-4</v>
      </c>
      <c r="D28" s="48">
        <v>3.1247444744053443E-2</v>
      </c>
      <c r="E28" s="45">
        <v>6140</v>
      </c>
      <c r="F28" s="46">
        <v>0</v>
      </c>
      <c r="H28" s="42" t="s">
        <v>71</v>
      </c>
      <c r="I28" s="58">
        <v>-4.0060889424052499E-3</v>
      </c>
      <c r="J28" s="54"/>
      <c r="K28">
        <f t="shared" si="2"/>
        <v>-0.12808004719400382</v>
      </c>
      <c r="L28">
        <f t="shared" si="3"/>
        <v>1.2528208072449016E-4</v>
      </c>
    </row>
    <row r="29" spans="2:12" ht="15" customHeight="1" x14ac:dyDescent="0.3">
      <c r="B29" s="42" t="s">
        <v>72</v>
      </c>
      <c r="C29" s="47">
        <v>4.7231270358306189E-2</v>
      </c>
      <c r="D29" s="48">
        <v>0.21215043653146384</v>
      </c>
      <c r="E29" s="45">
        <v>6140</v>
      </c>
      <c r="F29" s="46">
        <v>0</v>
      </c>
      <c r="H29" s="42" t="s">
        <v>72</v>
      </c>
      <c r="I29" s="58">
        <v>-7.0364983925424876E-3</v>
      </c>
      <c r="J29" s="54"/>
      <c r="K29">
        <f t="shared" si="2"/>
        <v>-3.1600951401267743E-2</v>
      </c>
      <c r="L29">
        <f t="shared" si="3"/>
        <v>1.5665428899773754E-3</v>
      </c>
    </row>
    <row r="30" spans="2:12" ht="15" customHeight="1" x14ac:dyDescent="0.3">
      <c r="B30" s="42" t="s">
        <v>73</v>
      </c>
      <c r="C30" s="47">
        <v>7.8338762214983704E-2</v>
      </c>
      <c r="D30" s="48">
        <v>0.26872581140636892</v>
      </c>
      <c r="E30" s="45">
        <v>6140</v>
      </c>
      <c r="F30" s="46">
        <v>0</v>
      </c>
      <c r="H30" s="42" t="s">
        <v>73</v>
      </c>
      <c r="I30" s="58">
        <v>-4.8316561293759497E-2</v>
      </c>
      <c r="J30" s="54"/>
      <c r="K30">
        <f t="shared" si="2"/>
        <v>-0.16571352582198054</v>
      </c>
      <c r="L30">
        <f t="shared" si="3"/>
        <v>1.4085210447141302E-2</v>
      </c>
    </row>
    <row r="31" spans="2:12" ht="15" customHeight="1" x14ac:dyDescent="0.3">
      <c r="B31" s="42" t="s">
        <v>74</v>
      </c>
      <c r="C31" s="47">
        <v>0.29739413680781762</v>
      </c>
      <c r="D31" s="48">
        <v>0.45714866381621388</v>
      </c>
      <c r="E31" s="45">
        <v>6140</v>
      </c>
      <c r="F31" s="46">
        <v>0</v>
      </c>
      <c r="H31" s="42" t="s">
        <v>74</v>
      </c>
      <c r="I31" s="58">
        <v>-5.2372911153573516E-2</v>
      </c>
      <c r="J31" s="54"/>
      <c r="K31">
        <f t="shared" si="2"/>
        <v>-8.0493540420228785E-2</v>
      </c>
      <c r="L31">
        <f t="shared" si="3"/>
        <v>3.4070747521404217E-2</v>
      </c>
    </row>
    <row r="32" spans="2:12" ht="15" customHeight="1" x14ac:dyDescent="0.3">
      <c r="B32" s="42" t="s">
        <v>75</v>
      </c>
      <c r="C32" s="47">
        <v>1.6286644951140066E-4</v>
      </c>
      <c r="D32" s="48">
        <v>1.2761914022253906E-2</v>
      </c>
      <c r="E32" s="45">
        <v>6140</v>
      </c>
      <c r="F32" s="46">
        <v>0</v>
      </c>
      <c r="H32" s="42" t="s">
        <v>75</v>
      </c>
      <c r="I32" s="58">
        <v>-3.5606651590579259E-3</v>
      </c>
      <c r="J32" s="54"/>
      <c r="K32">
        <f t="shared" si="2"/>
        <v>-0.27896170119604191</v>
      </c>
      <c r="L32">
        <f t="shared" si="3"/>
        <v>4.544090262193222E-5</v>
      </c>
    </row>
    <row r="33" spans="2:12" ht="15" customHeight="1" x14ac:dyDescent="0.3">
      <c r="B33" s="42" t="s">
        <v>76</v>
      </c>
      <c r="C33" s="47">
        <v>9.7719869706840374E-4</v>
      </c>
      <c r="D33" s="48">
        <v>3.1247444744053506E-2</v>
      </c>
      <c r="E33" s="45">
        <v>6140</v>
      </c>
      <c r="F33" s="46">
        <v>0</v>
      </c>
      <c r="H33" s="42" t="s">
        <v>76</v>
      </c>
      <c r="I33" s="58">
        <v>-3.5596198409661934E-3</v>
      </c>
      <c r="J33" s="54"/>
      <c r="K33">
        <f t="shared" si="2"/>
        <v>-0.11380583001982229</v>
      </c>
      <c r="L33">
        <f t="shared" si="3"/>
        <v>1.113196902704489E-4</v>
      </c>
    </row>
    <row r="34" spans="2:12" ht="15" customHeight="1" x14ac:dyDescent="0.3">
      <c r="B34" s="42" t="s">
        <v>77</v>
      </c>
      <c r="C34" s="47">
        <v>1.6286644951140066E-4</v>
      </c>
      <c r="D34" s="48">
        <v>1.2761914022253905E-2</v>
      </c>
      <c r="E34" s="45">
        <v>6140</v>
      </c>
      <c r="F34" s="46">
        <v>0</v>
      </c>
      <c r="H34" s="42" t="s">
        <v>77</v>
      </c>
      <c r="I34" s="58">
        <v>-1.6822633454019336E-3</v>
      </c>
      <c r="J34" s="54"/>
      <c r="K34">
        <f t="shared" si="2"/>
        <v>-0.13179757818542848</v>
      </c>
      <c r="L34">
        <f t="shared" si="3"/>
        <v>2.1468900176808679E-5</v>
      </c>
    </row>
    <row r="35" spans="2:12" ht="15" customHeight="1" x14ac:dyDescent="0.3">
      <c r="B35" s="42" t="s">
        <v>78</v>
      </c>
      <c r="C35" s="47">
        <v>1.0260586319218241E-2</v>
      </c>
      <c r="D35" s="48">
        <v>0.10078174892194645</v>
      </c>
      <c r="E35" s="45">
        <v>6140</v>
      </c>
      <c r="F35" s="46">
        <v>0</v>
      </c>
      <c r="H35" s="42" t="s">
        <v>78</v>
      </c>
      <c r="I35" s="58">
        <v>-1.4248965442865344E-2</v>
      </c>
      <c r="J35" s="54"/>
      <c r="K35">
        <f t="shared" si="2"/>
        <v>-0.13993369686312537</v>
      </c>
      <c r="L35">
        <f t="shared" si="3"/>
        <v>1.4506866714459269E-3</v>
      </c>
    </row>
    <row r="36" spans="2:12" ht="15" customHeight="1" x14ac:dyDescent="0.3">
      <c r="B36" s="42" t="s">
        <v>79</v>
      </c>
      <c r="C36" s="47">
        <v>1.9218241042345281E-2</v>
      </c>
      <c r="D36" s="48">
        <v>0.13730247851769689</v>
      </c>
      <c r="E36" s="45">
        <v>6140</v>
      </c>
      <c r="F36" s="46">
        <v>0</v>
      </c>
      <c r="H36" s="42" t="s">
        <v>79</v>
      </c>
      <c r="I36" s="58">
        <v>-1.9910909862224581E-2</v>
      </c>
      <c r="J36" s="54"/>
      <c r="K36">
        <f t="shared" si="2"/>
        <v>-0.14222800205753711</v>
      </c>
      <c r="L36">
        <f t="shared" si="3"/>
        <v>2.7869319566239427E-3</v>
      </c>
    </row>
    <row r="37" spans="2:12" ht="15" customHeight="1" x14ac:dyDescent="0.3">
      <c r="B37" s="42" t="s">
        <v>80</v>
      </c>
      <c r="C37" s="47">
        <v>0.10407166123778501</v>
      </c>
      <c r="D37" s="48">
        <v>0.30537835356921639</v>
      </c>
      <c r="E37" s="45">
        <v>6140</v>
      </c>
      <c r="F37" s="46">
        <v>0</v>
      </c>
      <c r="H37" s="42" t="s">
        <v>80</v>
      </c>
      <c r="I37" s="58">
        <v>6.6619977140970482E-2</v>
      </c>
      <c r="J37" s="54"/>
      <c r="K37">
        <f t="shared" si="2"/>
        <v>0.1954517232497881</v>
      </c>
      <c r="L37">
        <f t="shared" si="3"/>
        <v>-2.2703808608728338E-2</v>
      </c>
    </row>
    <row r="38" spans="2:12" ht="15" customHeight="1" x14ac:dyDescent="0.3">
      <c r="B38" s="42" t="s">
        <v>81</v>
      </c>
      <c r="C38" s="47">
        <v>0.5302931596091206</v>
      </c>
      <c r="D38" s="48">
        <v>0.49912212758284447</v>
      </c>
      <c r="E38" s="45">
        <v>6140</v>
      </c>
      <c r="F38" s="46">
        <v>0</v>
      </c>
      <c r="H38" s="42" t="s">
        <v>81</v>
      </c>
      <c r="I38" s="58">
        <v>4.0112146906028552E-2</v>
      </c>
      <c r="J38" s="54"/>
      <c r="K38">
        <f t="shared" si="2"/>
        <v>3.7748175733599856E-2</v>
      </c>
      <c r="L38">
        <f t="shared" si="3"/>
        <v>-4.2617219205478903E-2</v>
      </c>
    </row>
    <row r="39" spans="2:12" ht="15" customHeight="1" x14ac:dyDescent="0.3">
      <c r="B39" s="42" t="s">
        <v>82</v>
      </c>
      <c r="C39" s="47">
        <v>0.12394136807817589</v>
      </c>
      <c r="D39" s="48">
        <v>0.32954148792126775</v>
      </c>
      <c r="E39" s="45">
        <v>6140</v>
      </c>
      <c r="F39" s="46">
        <v>0</v>
      </c>
      <c r="H39" s="42" t="s">
        <v>82</v>
      </c>
      <c r="I39" s="58">
        <v>9.4746573149123506E-3</v>
      </c>
      <c r="J39" s="54"/>
      <c r="K39">
        <f t="shared" si="2"/>
        <v>2.5187588299089347E-2</v>
      </c>
      <c r="L39">
        <f t="shared" si="3"/>
        <v>-3.5634420330185896E-3</v>
      </c>
    </row>
    <row r="40" spans="2:12" ht="15" customHeight="1" x14ac:dyDescent="0.3">
      <c r="B40" s="42" t="s">
        <v>83</v>
      </c>
      <c r="C40" s="47">
        <v>2.5407166123778503E-2</v>
      </c>
      <c r="D40" s="48">
        <v>0.1573711394474244</v>
      </c>
      <c r="E40" s="45">
        <v>6140</v>
      </c>
      <c r="F40" s="46">
        <v>0</v>
      </c>
      <c r="H40" s="42" t="s">
        <v>83</v>
      </c>
      <c r="I40" s="58">
        <v>-1.0705956932083913E-2</v>
      </c>
      <c r="J40" s="54"/>
      <c r="K40">
        <f t="shared" si="2"/>
        <v>-6.6301540056410938E-2</v>
      </c>
      <c r="L40">
        <f t="shared" si="3"/>
        <v>1.7284492394385204E-3</v>
      </c>
    </row>
    <row r="41" spans="2:12" ht="15" customHeight="1" x14ac:dyDescent="0.3">
      <c r="B41" s="42" t="s">
        <v>84</v>
      </c>
      <c r="C41" s="47">
        <v>1.3192182410423452E-2</v>
      </c>
      <c r="D41" s="48">
        <v>0.11410639464423535</v>
      </c>
      <c r="E41" s="45">
        <v>6140</v>
      </c>
      <c r="F41" s="46">
        <v>0</v>
      </c>
      <c r="H41" s="42" t="s">
        <v>84</v>
      </c>
      <c r="I41" s="58">
        <v>3.7359463706768074E-3</v>
      </c>
      <c r="J41" s="54"/>
      <c r="K41">
        <f t="shared" si="2"/>
        <v>3.2308978792763302E-2</v>
      </c>
      <c r="L41">
        <f t="shared" si="3"/>
        <v>-4.3192396141505647E-4</v>
      </c>
    </row>
    <row r="42" spans="2:12" ht="15" customHeight="1" x14ac:dyDescent="0.3">
      <c r="B42" s="42" t="s">
        <v>85</v>
      </c>
      <c r="C42" s="47">
        <v>0.18452768729641691</v>
      </c>
      <c r="D42" s="48">
        <v>0.38794552658862241</v>
      </c>
      <c r="E42" s="45">
        <v>6140</v>
      </c>
      <c r="F42" s="46">
        <v>0</v>
      </c>
      <c r="H42" s="42" t="s">
        <v>85</v>
      </c>
      <c r="I42" s="58">
        <v>-0.10913686246254065</v>
      </c>
      <c r="J42" s="54"/>
      <c r="K42">
        <f t="shared" si="2"/>
        <v>-0.22940872760188957</v>
      </c>
      <c r="L42">
        <f t="shared" si="3"/>
        <v>5.1911341796073665E-2</v>
      </c>
    </row>
    <row r="43" spans="2:12" ht="15" customHeight="1" x14ac:dyDescent="0.3">
      <c r="B43" s="42" t="s">
        <v>86</v>
      </c>
      <c r="C43" s="47">
        <v>1.8566775244299671E-2</v>
      </c>
      <c r="D43" s="48">
        <v>0.13500006794575153</v>
      </c>
      <c r="E43" s="45">
        <v>6140</v>
      </c>
      <c r="F43" s="46">
        <v>0</v>
      </c>
      <c r="H43" s="42" t="s">
        <v>86</v>
      </c>
      <c r="I43" s="58">
        <v>8.1643766104119047E-4</v>
      </c>
      <c r="J43" s="54"/>
      <c r="K43">
        <f t="shared" si="2"/>
        <v>5.9353973570564654E-3</v>
      </c>
      <c r="L43">
        <f t="shared" si="3"/>
        <v>-1.1228597721613623E-4</v>
      </c>
    </row>
    <row r="44" spans="2:12" ht="15" customHeight="1" x14ac:dyDescent="0.3">
      <c r="B44" s="42" t="s">
        <v>87</v>
      </c>
      <c r="C44" s="47">
        <v>6.6938110749185667E-2</v>
      </c>
      <c r="D44" s="48">
        <v>0.24993513948721635</v>
      </c>
      <c r="E44" s="45">
        <v>6140</v>
      </c>
      <c r="F44" s="46">
        <v>0</v>
      </c>
      <c r="H44" s="42" t="s">
        <v>87</v>
      </c>
      <c r="I44" s="58">
        <v>2.0965070219922673E-2</v>
      </c>
      <c r="J44" s="54"/>
      <c r="K44">
        <f t="shared" si="2"/>
        <v>7.8267137897500699E-2</v>
      </c>
      <c r="L44">
        <f t="shared" si="3"/>
        <v>-5.6149055115854059E-3</v>
      </c>
    </row>
    <row r="45" spans="2:12" ht="15" customHeight="1" x14ac:dyDescent="0.3">
      <c r="B45" s="42" t="s">
        <v>88</v>
      </c>
      <c r="C45" s="47">
        <v>1.3680781758957655E-2</v>
      </c>
      <c r="D45" s="48">
        <v>0.11617149385737491</v>
      </c>
      <c r="E45" s="45">
        <v>6140</v>
      </c>
      <c r="F45" s="46">
        <v>0</v>
      </c>
      <c r="H45" s="42" t="s">
        <v>88</v>
      </c>
      <c r="I45" s="58">
        <v>2.6735504588974245E-2</v>
      </c>
      <c r="J45" s="54"/>
      <c r="K45">
        <f t="shared" si="2"/>
        <v>0.22698978131288655</v>
      </c>
      <c r="L45">
        <f t="shared" si="3"/>
        <v>-3.1484712071140146E-3</v>
      </c>
    </row>
    <row r="46" spans="2:12" ht="15" customHeight="1" x14ac:dyDescent="0.3">
      <c r="B46" s="42" t="s">
        <v>89</v>
      </c>
      <c r="C46" s="47">
        <v>3.8436482084690554E-2</v>
      </c>
      <c r="D46" s="48">
        <v>0.19226320321538151</v>
      </c>
      <c r="E46" s="45">
        <v>6140</v>
      </c>
      <c r="F46" s="46">
        <v>0</v>
      </c>
      <c r="H46" s="42" t="s">
        <v>89</v>
      </c>
      <c r="I46" s="58">
        <v>8.367913341926778E-3</v>
      </c>
      <c r="J46" s="54"/>
      <c r="K46">
        <f t="shared" si="2"/>
        <v>4.185033878614712E-2</v>
      </c>
      <c r="L46">
        <f t="shared" si="3"/>
        <v>-1.6728793959232249E-3</v>
      </c>
    </row>
    <row r="47" spans="2:12" ht="15" customHeight="1" x14ac:dyDescent="0.3">
      <c r="B47" s="42" t="s">
        <v>90</v>
      </c>
      <c r="C47" s="47">
        <v>9.6091205211726385E-3</v>
      </c>
      <c r="D47" s="48">
        <v>9.7561957450110176E-2</v>
      </c>
      <c r="E47" s="45">
        <v>6140</v>
      </c>
      <c r="F47" s="46">
        <v>0</v>
      </c>
      <c r="H47" s="42" t="s">
        <v>90</v>
      </c>
      <c r="I47" s="58">
        <v>5.9470120852783952E-3</v>
      </c>
      <c r="J47" s="54"/>
      <c r="K47">
        <f t="shared" si="2"/>
        <v>6.0370524365728914E-2</v>
      </c>
      <c r="L47">
        <f t="shared" si="3"/>
        <v>-5.8573605288242175E-4</v>
      </c>
    </row>
    <row r="48" spans="2:12" ht="15" customHeight="1" x14ac:dyDescent="0.3">
      <c r="B48" s="42" t="s">
        <v>91</v>
      </c>
      <c r="C48" s="47">
        <v>2.7687296416938111E-3</v>
      </c>
      <c r="D48" s="48">
        <v>5.2550105002462995E-2</v>
      </c>
      <c r="E48" s="45">
        <v>6140</v>
      </c>
      <c r="F48" s="46">
        <v>0</v>
      </c>
      <c r="H48" s="42" t="s">
        <v>91</v>
      </c>
      <c r="I48" s="58">
        <v>-2.2932001276335548E-3</v>
      </c>
      <c r="J48" s="54"/>
      <c r="K48">
        <f t="shared" si="2"/>
        <v>-4.351753200795043E-2</v>
      </c>
      <c r="L48">
        <f t="shared" si="3"/>
        <v>1.2082280648949165E-4</v>
      </c>
    </row>
    <row r="49" spans="2:12" ht="15" customHeight="1" x14ac:dyDescent="0.3">
      <c r="B49" s="42" t="s">
        <v>92</v>
      </c>
      <c r="C49" s="47">
        <v>1.3029315960912053E-3</v>
      </c>
      <c r="D49" s="48">
        <v>3.6075558585065774E-2</v>
      </c>
      <c r="E49" s="45">
        <v>6140</v>
      </c>
      <c r="F49" s="46">
        <v>0</v>
      </c>
      <c r="H49" s="42" t="s">
        <v>92</v>
      </c>
      <c r="I49" s="58">
        <v>1.9382812914807632E-3</v>
      </c>
      <c r="J49" s="54"/>
      <c r="K49">
        <f t="shared" si="2"/>
        <v>5.3658374796317826E-2</v>
      </c>
      <c r="L49">
        <f t="shared" si="3"/>
        <v>-7.0004402865385287E-5</v>
      </c>
    </row>
    <row r="50" spans="2:12" ht="15" customHeight="1" x14ac:dyDescent="0.3">
      <c r="B50" s="42" t="s">
        <v>93</v>
      </c>
      <c r="C50" s="47">
        <v>1.254071661237785E-2</v>
      </c>
      <c r="D50" s="48">
        <v>0.11129000052029946</v>
      </c>
      <c r="E50" s="45">
        <v>6140</v>
      </c>
      <c r="F50" s="46">
        <v>0</v>
      </c>
      <c r="H50" s="42" t="s">
        <v>93</v>
      </c>
      <c r="I50" s="58">
        <v>-1.2810026825920019E-3</v>
      </c>
      <c r="J50" s="54"/>
      <c r="K50">
        <f t="shared" si="2"/>
        <v>-1.136614237627929E-2</v>
      </c>
      <c r="L50">
        <f t="shared" si="3"/>
        <v>1.4434982071144734E-4</v>
      </c>
    </row>
    <row r="51" spans="2:12" ht="15" customHeight="1" x14ac:dyDescent="0.3">
      <c r="B51" s="42" t="s">
        <v>94</v>
      </c>
      <c r="C51" s="47">
        <v>0.34951140065146585</v>
      </c>
      <c r="D51" s="48">
        <v>0.47685450160735793</v>
      </c>
      <c r="E51" s="45">
        <v>6140</v>
      </c>
      <c r="F51" s="46">
        <v>0</v>
      </c>
      <c r="H51" s="42" t="s">
        <v>94</v>
      </c>
      <c r="I51" s="58">
        <v>-1.1312626169883124E-2</v>
      </c>
      <c r="J51" s="54"/>
      <c r="K51">
        <f t="shared" si="2"/>
        <v>-1.5431823181696685E-2</v>
      </c>
      <c r="L51">
        <f t="shared" si="3"/>
        <v>8.2916105528094888E-3</v>
      </c>
    </row>
    <row r="52" spans="2:12" ht="15" customHeight="1" x14ac:dyDescent="0.3">
      <c r="B52" s="42" t="s">
        <v>95</v>
      </c>
      <c r="C52" s="47">
        <v>0.45309446254071667</v>
      </c>
      <c r="D52" s="48">
        <v>0.49783555057352419</v>
      </c>
      <c r="E52" s="45">
        <v>6140</v>
      </c>
      <c r="F52" s="46">
        <v>0</v>
      </c>
      <c r="H52" s="42" t="s">
        <v>95</v>
      </c>
      <c r="I52" s="58">
        <v>9.6057476647897599E-2</v>
      </c>
      <c r="J52" s="54"/>
      <c r="K52">
        <f t="shared" si="2"/>
        <v>0.1055255411803748</v>
      </c>
      <c r="L52">
        <f t="shared" si="3"/>
        <v>-8.7424674080941872E-2</v>
      </c>
    </row>
    <row r="53" spans="2:12" ht="15" customHeight="1" x14ac:dyDescent="0.3">
      <c r="B53" s="42" t="s">
        <v>96</v>
      </c>
      <c r="C53" s="47">
        <v>3.2573289902280132E-4</v>
      </c>
      <c r="D53" s="48">
        <v>1.8046601880144075E-2</v>
      </c>
      <c r="E53" s="45">
        <v>6140</v>
      </c>
      <c r="F53" s="46">
        <v>0</v>
      </c>
      <c r="H53" s="42" t="s">
        <v>96</v>
      </c>
      <c r="I53" s="58">
        <v>3.0681847053963141E-3</v>
      </c>
      <c r="J53" s="54"/>
      <c r="K53">
        <f t="shared" si="2"/>
        <v>0.16995916001627898</v>
      </c>
      <c r="L53">
        <f t="shared" si="3"/>
        <v>-5.5379328776891162E-5</v>
      </c>
    </row>
    <row r="54" spans="2:12" ht="15" customHeight="1" x14ac:dyDescent="0.3">
      <c r="B54" s="42" t="s">
        <v>97</v>
      </c>
      <c r="C54" s="47">
        <v>0.18973941368078176</v>
      </c>
      <c r="D54" s="48">
        <v>0.3921267798528264</v>
      </c>
      <c r="E54" s="45">
        <v>6140</v>
      </c>
      <c r="F54" s="46">
        <v>0</v>
      </c>
      <c r="H54" s="42" t="s">
        <v>97</v>
      </c>
      <c r="I54" s="58">
        <v>-9.504242804737989E-2</v>
      </c>
      <c r="J54" s="54"/>
      <c r="K54">
        <f t="shared" si="2"/>
        <v>-0.19638835558177209</v>
      </c>
      <c r="L54">
        <f t="shared" si="3"/>
        <v>4.5988428995530552E-2</v>
      </c>
    </row>
    <row r="55" spans="2:12" ht="15" customHeight="1" x14ac:dyDescent="0.3">
      <c r="B55" s="42" t="s">
        <v>98</v>
      </c>
      <c r="C55" s="47">
        <v>7.7687296416938112E-2</v>
      </c>
      <c r="D55" s="48">
        <v>0.26770067612339843</v>
      </c>
      <c r="E55" s="45">
        <v>6140</v>
      </c>
      <c r="F55" s="46">
        <v>0</v>
      </c>
      <c r="H55" s="42" t="s">
        <v>98</v>
      </c>
      <c r="I55" s="58">
        <v>-1.6255316601660567E-2</v>
      </c>
      <c r="J55" s="54"/>
      <c r="K55">
        <f t="shared" si="2"/>
        <v>-5.6004658709062426E-2</v>
      </c>
      <c r="L55">
        <f t="shared" si="3"/>
        <v>4.7173268946181851E-3</v>
      </c>
    </row>
    <row r="56" spans="2:12" ht="15" customHeight="1" x14ac:dyDescent="0.3">
      <c r="B56" s="42" t="s">
        <v>99</v>
      </c>
      <c r="C56" s="47">
        <v>0.59543973941368078</v>
      </c>
      <c r="D56" s="48">
        <v>0.49084671297162791</v>
      </c>
      <c r="E56" s="45">
        <v>6140</v>
      </c>
      <c r="F56" s="46">
        <v>0</v>
      </c>
      <c r="H56" s="42" t="s">
        <v>99</v>
      </c>
      <c r="I56" s="58">
        <v>4.0023750819559979E-2</v>
      </c>
      <c r="J56" s="54"/>
      <c r="K56">
        <f t="shared" si="2"/>
        <v>3.298793418249707E-2</v>
      </c>
      <c r="L56">
        <f t="shared" si="3"/>
        <v>-4.8552289601936111E-2</v>
      </c>
    </row>
    <row r="57" spans="2:12" ht="15" customHeight="1" x14ac:dyDescent="0.3">
      <c r="B57" s="42" t="s">
        <v>100</v>
      </c>
      <c r="C57" s="47">
        <v>0.13273615635179153</v>
      </c>
      <c r="D57" s="48">
        <v>0.339316991828712</v>
      </c>
      <c r="E57" s="45">
        <v>6140</v>
      </c>
      <c r="F57" s="46">
        <v>0</v>
      </c>
      <c r="H57" s="42" t="s">
        <v>100</v>
      </c>
      <c r="I57" s="58">
        <v>6.3413769508670031E-2</v>
      </c>
      <c r="J57" s="54"/>
      <c r="K57">
        <f t="shared" si="2"/>
        <v>0.16207991585659548</v>
      </c>
      <c r="L57">
        <f t="shared" si="3"/>
        <v>-2.4806597450352172E-2</v>
      </c>
    </row>
    <row r="58" spans="2:12" ht="15" customHeight="1" x14ac:dyDescent="0.3">
      <c r="B58" s="42" t="s">
        <v>101</v>
      </c>
      <c r="C58" s="47">
        <v>1.6286644951140066E-4</v>
      </c>
      <c r="D58" s="48">
        <v>1.2761914022253903E-2</v>
      </c>
      <c r="E58" s="45">
        <v>6140</v>
      </c>
      <c r="F58" s="46">
        <v>0</v>
      </c>
      <c r="H58" s="42" t="s">
        <v>101</v>
      </c>
      <c r="I58" s="58">
        <v>3.1172008756085883E-3</v>
      </c>
      <c r="J58" s="54"/>
      <c r="K58">
        <f t="shared" si="2"/>
        <v>0.24421831887714915</v>
      </c>
      <c r="L58">
        <f t="shared" si="3"/>
        <v>-3.9781449564611352E-5</v>
      </c>
    </row>
    <row r="59" spans="2:12" ht="15" customHeight="1" x14ac:dyDescent="0.3">
      <c r="B59" s="42" t="s">
        <v>102</v>
      </c>
      <c r="C59" s="47">
        <v>8.1433224755700329E-4</v>
      </c>
      <c r="D59" s="48">
        <v>2.8527208968512532E-2</v>
      </c>
      <c r="E59" s="45">
        <v>6140</v>
      </c>
      <c r="F59" s="46">
        <v>0</v>
      </c>
      <c r="H59" s="42" t="s">
        <v>102</v>
      </c>
      <c r="I59" s="58">
        <v>6.8433085821208647E-3</v>
      </c>
      <c r="J59" s="54"/>
      <c r="K59">
        <f t="shared" si="2"/>
        <v>0.23969172248185044</v>
      </c>
      <c r="L59">
        <f t="shared" si="3"/>
        <v>-1.9534777708382268E-4</v>
      </c>
    </row>
    <row r="60" spans="2:12" ht="15" customHeight="1" x14ac:dyDescent="0.3">
      <c r="B60" s="42" t="s">
        <v>103</v>
      </c>
      <c r="C60" s="47">
        <v>3.0944625407166122E-3</v>
      </c>
      <c r="D60" s="48">
        <v>5.554628114202885E-2</v>
      </c>
      <c r="E60" s="45">
        <v>6140</v>
      </c>
      <c r="F60" s="46">
        <v>0</v>
      </c>
      <c r="H60" s="42" t="s">
        <v>103</v>
      </c>
      <c r="I60" s="58">
        <v>3.223353364042586E-3</v>
      </c>
      <c r="J60" s="54"/>
      <c r="K60">
        <f t="shared" si="2"/>
        <v>5.7850476246746864E-2</v>
      </c>
      <c r="L60">
        <f t="shared" si="3"/>
        <v>-1.7957180994742532E-4</v>
      </c>
    </row>
    <row r="61" spans="2:12" ht="15" customHeight="1" x14ac:dyDescent="0.3">
      <c r="B61" s="42" t="s">
        <v>104</v>
      </c>
      <c r="C61" s="47">
        <v>3.2573289902280132E-4</v>
      </c>
      <c r="D61" s="48">
        <v>1.8046601880144075E-2</v>
      </c>
      <c r="E61" s="45">
        <v>6140</v>
      </c>
      <c r="F61" s="46">
        <v>0</v>
      </c>
      <c r="H61" s="42" t="s">
        <v>104</v>
      </c>
      <c r="I61" s="58">
        <v>2.3991900683188591E-3</v>
      </c>
      <c r="J61" s="54"/>
      <c r="K61">
        <f t="shared" si="2"/>
        <v>0.13290084133908156</v>
      </c>
      <c r="L61">
        <f t="shared" si="3"/>
        <v>-4.3304281961251735E-5</v>
      </c>
    </row>
    <row r="62" spans="2:12" ht="15" customHeight="1" x14ac:dyDescent="0.3">
      <c r="B62" s="42" t="s">
        <v>105</v>
      </c>
      <c r="C62" s="47">
        <v>8.289902280130293E-2</v>
      </c>
      <c r="D62" s="48">
        <v>0.27575198829337544</v>
      </c>
      <c r="E62" s="45">
        <v>6140</v>
      </c>
      <c r="F62" s="46">
        <v>0</v>
      </c>
      <c r="H62" s="42" t="s">
        <v>105</v>
      </c>
      <c r="I62" s="58">
        <v>-1.5757724041116097E-2</v>
      </c>
      <c r="J62" s="54"/>
      <c r="K62">
        <f t="shared" si="2"/>
        <v>-5.2407325169165971E-2</v>
      </c>
      <c r="L62">
        <f t="shared" si="3"/>
        <v>4.7372275814429902E-3</v>
      </c>
    </row>
    <row r="63" spans="2:12" ht="15" customHeight="1" x14ac:dyDescent="0.3">
      <c r="B63" s="42" t="s">
        <v>106</v>
      </c>
      <c r="C63" s="47">
        <v>0.10700325732899023</v>
      </c>
      <c r="D63" s="48">
        <v>0.30914256461071354</v>
      </c>
      <c r="E63" s="45">
        <v>6140</v>
      </c>
      <c r="F63" s="46">
        <v>0</v>
      </c>
      <c r="H63" s="42" t="s">
        <v>106</v>
      </c>
      <c r="I63" s="58">
        <v>-5.6203305945650515E-3</v>
      </c>
      <c r="J63" s="54"/>
      <c r="K63">
        <f t="shared" si="2"/>
        <v>-1.6235023863507395E-2</v>
      </c>
      <c r="L63">
        <f t="shared" si="3"/>
        <v>1.945360327981827E-3</v>
      </c>
    </row>
    <row r="64" spans="2:12" ht="15" customHeight="1" x14ac:dyDescent="0.3">
      <c r="B64" s="42" t="s">
        <v>107</v>
      </c>
      <c r="C64" s="47">
        <v>6.3517915309446255E-2</v>
      </c>
      <c r="D64" s="48">
        <v>0.24391203162362304</v>
      </c>
      <c r="E64" s="45">
        <v>6140</v>
      </c>
      <c r="F64" s="46">
        <v>0</v>
      </c>
      <c r="H64" s="42" t="s">
        <v>107</v>
      </c>
      <c r="I64" s="58">
        <v>-3.0707341804441238E-2</v>
      </c>
      <c r="J64" s="54"/>
      <c r="K64">
        <f t="shared" si="2"/>
        <v>-0.11789855251053305</v>
      </c>
      <c r="L64">
        <f t="shared" si="3"/>
        <v>7.99659747462746E-3</v>
      </c>
    </row>
    <row r="65" spans="2:12" ht="15" customHeight="1" x14ac:dyDescent="0.3">
      <c r="B65" s="42" t="s">
        <v>108</v>
      </c>
      <c r="C65" s="47">
        <v>0.13631921824104234</v>
      </c>
      <c r="D65" s="48">
        <v>0.34315516518636069</v>
      </c>
      <c r="E65" s="45">
        <v>6140</v>
      </c>
      <c r="F65" s="46">
        <v>0</v>
      </c>
      <c r="H65" s="42" t="s">
        <v>108</v>
      </c>
      <c r="I65" s="58">
        <v>-6.6743674461779035E-2</v>
      </c>
      <c r="J65" s="54"/>
      <c r="K65">
        <f t="shared" si="2"/>
        <v>-0.16798589904747238</v>
      </c>
      <c r="L65">
        <f t="shared" si="3"/>
        <v>2.651408589529217E-2</v>
      </c>
    </row>
    <row r="66" spans="2:12" ht="15" customHeight="1" x14ac:dyDescent="0.3">
      <c r="B66" s="42" t="s">
        <v>109</v>
      </c>
      <c r="C66" s="47">
        <v>2.8338762214983708E-2</v>
      </c>
      <c r="D66" s="48">
        <v>0.16595228874448528</v>
      </c>
      <c r="E66" s="45">
        <v>6140</v>
      </c>
      <c r="F66" s="46">
        <v>0</v>
      </c>
      <c r="H66" s="42" t="s">
        <v>109</v>
      </c>
      <c r="I66" s="58">
        <v>-3.1193697059630709E-2</v>
      </c>
      <c r="J66" s="54"/>
      <c r="K66">
        <f t="shared" si="2"/>
        <v>-0.18264108633487475</v>
      </c>
      <c r="L66">
        <f t="shared" si="3"/>
        <v>5.3267765709467318E-3</v>
      </c>
    </row>
    <row r="67" spans="2:12" ht="15" customHeight="1" x14ac:dyDescent="0.3">
      <c r="B67" s="42" t="s">
        <v>110</v>
      </c>
      <c r="C67" s="47">
        <v>0.56742671009771983</v>
      </c>
      <c r="D67" s="48">
        <v>0.49547312887774236</v>
      </c>
      <c r="E67" s="45">
        <v>6140</v>
      </c>
      <c r="F67" s="46">
        <v>0</v>
      </c>
      <c r="H67" s="42" t="s">
        <v>110</v>
      </c>
      <c r="I67" s="58">
        <v>8.5750013904553585E-2</v>
      </c>
      <c r="J67" s="54"/>
      <c r="K67">
        <f t="shared" si="2"/>
        <v>7.4864131800398248E-2</v>
      </c>
      <c r="L67">
        <f t="shared" si="3"/>
        <v>-9.8202799394799506E-2</v>
      </c>
    </row>
    <row r="68" spans="2:12" ht="15" customHeight="1" x14ac:dyDescent="0.3">
      <c r="B68" s="42" t="s">
        <v>111</v>
      </c>
      <c r="C68" s="47">
        <v>4.8859934853420191E-3</v>
      </c>
      <c r="D68" s="48">
        <v>6.9734586528536133E-2</v>
      </c>
      <c r="E68" s="45">
        <v>6140</v>
      </c>
      <c r="F68" s="46">
        <v>0</v>
      </c>
      <c r="H68" s="42" t="s">
        <v>111</v>
      </c>
      <c r="I68" s="58">
        <v>9.1746513911541133E-3</v>
      </c>
      <c r="J68" s="54"/>
      <c r="K68">
        <f t="shared" si="2"/>
        <v>0.13092246700983348</v>
      </c>
      <c r="L68">
        <f t="shared" si="3"/>
        <v>-6.428271702610481E-4</v>
      </c>
    </row>
    <row r="69" spans="2:12" ht="15" customHeight="1" x14ac:dyDescent="0.3">
      <c r="B69" s="42" t="s">
        <v>112</v>
      </c>
      <c r="C69" s="47">
        <v>7.1661237785016286E-3</v>
      </c>
      <c r="D69" s="48">
        <v>8.435596834041037E-2</v>
      </c>
      <c r="E69" s="45">
        <v>6140</v>
      </c>
      <c r="F69" s="46">
        <v>0</v>
      </c>
      <c r="H69" s="42" t="s">
        <v>112</v>
      </c>
      <c r="I69" s="58">
        <v>-1.0525057985405678E-2</v>
      </c>
      <c r="J69" s="54"/>
      <c r="K69">
        <f t="shared" si="2"/>
        <v>-0.12387545686083365</v>
      </c>
      <c r="L69">
        <f t="shared" si="3"/>
        <v>8.9411418994040032E-4</v>
      </c>
    </row>
    <row r="70" spans="2:12" ht="15" customHeight="1" x14ac:dyDescent="0.3">
      <c r="B70" s="42" t="s">
        <v>113</v>
      </c>
      <c r="C70" s="47">
        <v>1.3029315960912053E-3</v>
      </c>
      <c r="D70" s="48">
        <v>3.6075558585065851E-2</v>
      </c>
      <c r="E70" s="45">
        <v>6140</v>
      </c>
      <c r="F70" s="46">
        <v>0</v>
      </c>
      <c r="H70" s="42" t="s">
        <v>113</v>
      </c>
      <c r="I70" s="58">
        <v>-1.2804543546317444E-2</v>
      </c>
      <c r="J70" s="54"/>
      <c r="K70">
        <f t="shared" si="0"/>
        <v>-0.35447434782759524</v>
      </c>
      <c r="L70">
        <f t="shared" si="1"/>
        <v>4.6245837942282487E-4</v>
      </c>
    </row>
    <row r="71" spans="2:12" ht="15" customHeight="1" x14ac:dyDescent="0.3">
      <c r="B71" s="42" t="s">
        <v>114</v>
      </c>
      <c r="C71" s="47">
        <v>1.1400651465798043E-3</v>
      </c>
      <c r="D71" s="48">
        <v>3.3748346551050211E-2</v>
      </c>
      <c r="E71" s="45">
        <v>6140</v>
      </c>
      <c r="F71" s="46">
        <v>0</v>
      </c>
      <c r="H71" s="42" t="s">
        <v>114</v>
      </c>
      <c r="I71" s="58">
        <v>-3.678294626145369E-3</v>
      </c>
      <c r="J71" s="54"/>
      <c r="K71">
        <f t="shared" si="0"/>
        <v>-0.10886758926353726</v>
      </c>
      <c r="L71">
        <f t="shared" si="1"/>
        <v>1.2425780610545584E-4</v>
      </c>
    </row>
    <row r="72" spans="2:12" ht="15" customHeight="1" x14ac:dyDescent="0.3">
      <c r="B72" s="42" t="s">
        <v>115</v>
      </c>
      <c r="C72" s="47">
        <v>1.530944625407166E-2</v>
      </c>
      <c r="D72" s="48">
        <v>0.12279056450745768</v>
      </c>
      <c r="E72" s="45">
        <v>6140</v>
      </c>
      <c r="F72" s="46">
        <v>0</v>
      </c>
      <c r="H72" s="42" t="s">
        <v>115</v>
      </c>
      <c r="I72" s="58">
        <v>2.8123004049584739E-2</v>
      </c>
      <c r="J72" s="54"/>
      <c r="K72">
        <f t="shared" ref="K72:K88" si="4">((1-C72)/D72)*I72</f>
        <v>0.2255259314236859</v>
      </c>
      <c r="L72">
        <f t="shared" ref="L72:L88" si="5">((0-C72)/D72)*I72</f>
        <v>-3.5063575179997476E-3</v>
      </c>
    </row>
    <row r="73" spans="2:12" ht="15" customHeight="1" x14ac:dyDescent="0.3">
      <c r="B73" s="42" t="s">
        <v>116</v>
      </c>
      <c r="C73" s="47">
        <v>0.31400651465798046</v>
      </c>
      <c r="D73" s="48">
        <v>0.46415677481256284</v>
      </c>
      <c r="E73" s="45">
        <v>6140</v>
      </c>
      <c r="F73" s="46">
        <v>0</v>
      </c>
      <c r="H73" s="42" t="s">
        <v>116</v>
      </c>
      <c r="I73" s="58">
        <v>8.4332407426203765E-2</v>
      </c>
      <c r="J73" s="54"/>
      <c r="K73">
        <f t="shared" si="4"/>
        <v>0.12463780609675791</v>
      </c>
      <c r="L73">
        <f t="shared" si="5"/>
        <v>-5.7051683322542554E-2</v>
      </c>
    </row>
    <row r="74" spans="2:12" ht="15" customHeight="1" x14ac:dyDescent="0.3">
      <c r="B74" s="42" t="s">
        <v>117</v>
      </c>
      <c r="C74" s="47">
        <v>1.1400651465798045E-3</v>
      </c>
      <c r="D74" s="48">
        <v>3.3748346551050204E-2</v>
      </c>
      <c r="E74" s="45">
        <v>6140</v>
      </c>
      <c r="F74" s="46">
        <v>0</v>
      </c>
      <c r="H74" s="42" t="s">
        <v>117</v>
      </c>
      <c r="I74" s="58">
        <v>5.9662663963405834E-4</v>
      </c>
      <c r="J74" s="54"/>
      <c r="K74">
        <f t="shared" si="4"/>
        <v>1.7658537596655841E-2</v>
      </c>
      <c r="L74">
        <f t="shared" si="5"/>
        <v>-2.0154861108200045E-5</v>
      </c>
    </row>
    <row r="75" spans="2:12" ht="15" customHeight="1" x14ac:dyDescent="0.3">
      <c r="B75" s="42" t="s">
        <v>118</v>
      </c>
      <c r="C75" s="47">
        <v>1.7100977198697069E-2</v>
      </c>
      <c r="D75" s="48">
        <v>0.12965828847278349</v>
      </c>
      <c r="E75" s="45">
        <v>6140</v>
      </c>
      <c r="F75" s="46">
        <v>0</v>
      </c>
      <c r="H75" s="42" t="s">
        <v>118</v>
      </c>
      <c r="I75" s="58">
        <v>1.5006249974350771E-2</v>
      </c>
      <c r="J75" s="54"/>
      <c r="K75">
        <f t="shared" si="4"/>
        <v>0.11375769809577223</v>
      </c>
      <c r="L75">
        <f t="shared" si="5"/>
        <v>-1.9792142999264435E-3</v>
      </c>
    </row>
    <row r="76" spans="2:12" ht="15" customHeight="1" x14ac:dyDescent="0.3">
      <c r="B76" s="42" t="s">
        <v>119</v>
      </c>
      <c r="C76" s="47">
        <v>0.6255700325732898</v>
      </c>
      <c r="D76" s="48">
        <v>0.48401479491340271</v>
      </c>
      <c r="E76" s="45">
        <v>6140</v>
      </c>
      <c r="F76" s="46">
        <v>0</v>
      </c>
      <c r="H76" s="42" t="s">
        <v>119</v>
      </c>
      <c r="I76" s="58">
        <v>-9.457104823358907E-2</v>
      </c>
      <c r="J76" s="54"/>
      <c r="K76">
        <f t="shared" si="4"/>
        <v>-7.3159405211875805E-2</v>
      </c>
      <c r="L76">
        <f t="shared" si="5"/>
        <v>0.12222934989944101</v>
      </c>
    </row>
    <row r="77" spans="2:12" ht="15" customHeight="1" x14ac:dyDescent="0.3">
      <c r="B77" s="42" t="s">
        <v>120</v>
      </c>
      <c r="C77" s="47">
        <v>1.254071661237785E-2</v>
      </c>
      <c r="D77" s="48">
        <v>0.11129000052029929</v>
      </c>
      <c r="E77" s="45">
        <v>6140</v>
      </c>
      <c r="F77" s="46">
        <v>0</v>
      </c>
      <c r="H77" s="42" t="s">
        <v>120</v>
      </c>
      <c r="I77" s="58">
        <v>1.0309034852123403E-2</v>
      </c>
      <c r="J77" s="54"/>
      <c r="K77">
        <f t="shared" si="4"/>
        <v>9.1470501571603552E-2</v>
      </c>
      <c r="L77">
        <f t="shared" si="5"/>
        <v>-1.1616738612920128E-3</v>
      </c>
    </row>
    <row r="78" spans="2:12" ht="15" customHeight="1" x14ac:dyDescent="0.3">
      <c r="B78" s="42" t="s">
        <v>121</v>
      </c>
      <c r="C78" s="47">
        <v>1.2703583061889252E-2</v>
      </c>
      <c r="D78" s="48">
        <v>0.11200109408365745</v>
      </c>
      <c r="E78" s="45">
        <v>6140</v>
      </c>
      <c r="F78" s="46">
        <v>0</v>
      </c>
      <c r="H78" s="42" t="s">
        <v>121</v>
      </c>
      <c r="I78" s="58">
        <v>6.222563707415262E-4</v>
      </c>
      <c r="J78" s="54"/>
      <c r="K78">
        <f t="shared" si="4"/>
        <v>5.4852275352876585E-3</v>
      </c>
      <c r="L78">
        <f t="shared" si="5"/>
        <v>-7.0578645290735289E-5</v>
      </c>
    </row>
    <row r="79" spans="2:12" ht="15" customHeight="1" x14ac:dyDescent="0.3">
      <c r="B79" s="42" t="s">
        <v>122</v>
      </c>
      <c r="C79" s="47">
        <v>1.6286644951140062E-3</v>
      </c>
      <c r="D79" s="48">
        <v>4.0327122548067182E-2</v>
      </c>
      <c r="E79" s="45">
        <v>6140</v>
      </c>
      <c r="F79" s="46">
        <v>0</v>
      </c>
      <c r="H79" s="42" t="s">
        <v>122</v>
      </c>
      <c r="I79" s="58">
        <v>-1.4176586817010441E-4</v>
      </c>
      <c r="J79" s="54"/>
      <c r="K79">
        <f t="shared" si="4"/>
        <v>-3.5096721558870629E-3</v>
      </c>
      <c r="L79">
        <f t="shared" si="5"/>
        <v>5.7254031906803625E-6</v>
      </c>
    </row>
    <row r="80" spans="2:12" ht="15" customHeight="1" x14ac:dyDescent="0.3">
      <c r="B80" s="42" t="s">
        <v>123</v>
      </c>
      <c r="C80" s="47">
        <v>0.6504885993485342</v>
      </c>
      <c r="D80" s="48">
        <v>0.47685450160735743</v>
      </c>
      <c r="E80" s="45">
        <v>6140</v>
      </c>
      <c r="F80" s="46">
        <v>0</v>
      </c>
      <c r="H80" s="42" t="s">
        <v>123</v>
      </c>
      <c r="I80" s="58">
        <v>-2.1367288475598208E-2</v>
      </c>
      <c r="J80" s="54"/>
      <c r="K80">
        <f t="shared" si="4"/>
        <v>-1.5661194133760121E-2</v>
      </c>
      <c r="L80">
        <f t="shared" si="5"/>
        <v>2.9147627851928207E-2</v>
      </c>
    </row>
    <row r="81" spans="2:12" ht="15" customHeight="1" x14ac:dyDescent="0.3">
      <c r="B81" s="42" t="s">
        <v>124</v>
      </c>
      <c r="C81" s="47">
        <v>0.3175895765472313</v>
      </c>
      <c r="D81" s="48">
        <v>0.4655767827446598</v>
      </c>
      <c r="E81" s="45">
        <v>6140</v>
      </c>
      <c r="F81" s="46">
        <v>0</v>
      </c>
      <c r="H81" s="42" t="s">
        <v>124</v>
      </c>
      <c r="I81" s="58">
        <v>1.6614177834545177E-2</v>
      </c>
      <c r="J81" s="54"/>
      <c r="K81">
        <f t="shared" si="4"/>
        <v>2.4351919063819817E-2</v>
      </c>
      <c r="L81">
        <f t="shared" si="5"/>
        <v>-1.1333232022541445E-2</v>
      </c>
    </row>
    <row r="82" spans="2:12" ht="15" customHeight="1" x14ac:dyDescent="0.3">
      <c r="B82" s="42" t="s">
        <v>125</v>
      </c>
      <c r="C82" s="47">
        <v>8.1433224755700329E-4</v>
      </c>
      <c r="D82" s="48">
        <v>2.8527208968512525E-2</v>
      </c>
      <c r="E82" s="45">
        <v>6140</v>
      </c>
      <c r="F82" s="46">
        <v>0</v>
      </c>
      <c r="H82" s="42" t="s">
        <v>125</v>
      </c>
      <c r="I82" s="58">
        <v>8.9356014617959952E-3</v>
      </c>
      <c r="J82" s="54"/>
      <c r="K82">
        <f t="shared" si="4"/>
        <v>0.31297576020244933</v>
      </c>
      <c r="L82">
        <f t="shared" si="5"/>
        <v>-2.5507396919515022E-4</v>
      </c>
    </row>
    <row r="83" spans="2:12" ht="15" customHeight="1" x14ac:dyDescent="0.3">
      <c r="B83" s="42" t="s">
        <v>126</v>
      </c>
      <c r="C83" s="47">
        <v>1.2052117263843651E-2</v>
      </c>
      <c r="D83" s="48">
        <v>0.10912746344440519</v>
      </c>
      <c r="E83" s="45">
        <v>6140</v>
      </c>
      <c r="F83" s="46">
        <v>0</v>
      </c>
      <c r="H83" s="42" t="s">
        <v>126</v>
      </c>
      <c r="I83" s="58">
        <v>1.4895310458030133E-2</v>
      </c>
      <c r="J83" s="54"/>
      <c r="K83">
        <f t="shared" si="4"/>
        <v>0.1348495600028817</v>
      </c>
      <c r="L83">
        <f t="shared" si="5"/>
        <v>-1.6450490339949306E-3</v>
      </c>
    </row>
    <row r="84" spans="2:12" ht="15" customHeight="1" x14ac:dyDescent="0.3">
      <c r="B84" s="42" t="s">
        <v>127</v>
      </c>
      <c r="C84" s="47">
        <v>4.2345276872964178E-3</v>
      </c>
      <c r="D84" s="48">
        <v>6.4940613767674488E-2</v>
      </c>
      <c r="E84" s="45">
        <v>6140</v>
      </c>
      <c r="F84" s="46">
        <v>0</v>
      </c>
      <c r="H84" s="42" t="s">
        <v>127</v>
      </c>
      <c r="I84" s="58">
        <v>3.8627126458879971E-3</v>
      </c>
      <c r="J84" s="54"/>
      <c r="K84">
        <f t="shared" si="4"/>
        <v>5.9228819364123664E-2</v>
      </c>
      <c r="L84">
        <f t="shared" si="5"/>
        <v>-2.5187263713889686E-4</v>
      </c>
    </row>
    <row r="85" spans="2:12" ht="15" customHeight="1" x14ac:dyDescent="0.3">
      <c r="B85" s="42" t="s">
        <v>128</v>
      </c>
      <c r="C85" s="47">
        <v>6.3517915309446258E-3</v>
      </c>
      <c r="D85" s="48">
        <v>7.9451081588481867E-2</v>
      </c>
      <c r="E85" s="45">
        <v>6140</v>
      </c>
      <c r="F85" s="46">
        <v>0</v>
      </c>
      <c r="H85" s="42" t="s">
        <v>128</v>
      </c>
      <c r="I85" s="58">
        <v>4.3706360775753366E-3</v>
      </c>
      <c r="J85" s="54"/>
      <c r="K85">
        <f t="shared" si="4"/>
        <v>5.4660989146087906E-2</v>
      </c>
      <c r="L85">
        <f t="shared" si="5"/>
        <v>-3.4941461673454005E-4</v>
      </c>
    </row>
    <row r="86" spans="2:12" ht="15" customHeight="1" x14ac:dyDescent="0.3">
      <c r="B86" s="42" t="s">
        <v>129</v>
      </c>
      <c r="C86" s="47">
        <v>1.6286644951140066E-4</v>
      </c>
      <c r="D86" s="48">
        <v>1.2761914022253908E-2</v>
      </c>
      <c r="E86" s="45">
        <v>6140</v>
      </c>
      <c r="F86" s="46">
        <v>0</v>
      </c>
      <c r="H86" s="42" t="s">
        <v>129</v>
      </c>
      <c r="I86" s="58">
        <v>-5.5996541963712915E-3</v>
      </c>
      <c r="J86" s="54"/>
      <c r="K86">
        <f t="shared" si="4"/>
        <v>-0.43870709290243531</v>
      </c>
      <c r="L86">
        <f t="shared" si="5"/>
        <v>7.1462305408443613E-5</v>
      </c>
    </row>
    <row r="87" spans="2:12" ht="15" customHeight="1" thickBot="1" x14ac:dyDescent="0.35">
      <c r="B87" s="49" t="s">
        <v>130</v>
      </c>
      <c r="C87" s="50">
        <v>8.3061889250814341E-3</v>
      </c>
      <c r="D87" s="51">
        <v>9.0766392084540182E-2</v>
      </c>
      <c r="E87" s="52">
        <v>6140</v>
      </c>
      <c r="F87" s="53">
        <v>0</v>
      </c>
      <c r="H87" s="49" t="s">
        <v>130</v>
      </c>
      <c r="I87" s="59">
        <v>5.1649763333865386E-4</v>
      </c>
      <c r="J87" s="54"/>
      <c r="K87">
        <f t="shared" si="4"/>
        <v>5.6431405353174497E-3</v>
      </c>
      <c r="L87">
        <f t="shared" si="5"/>
        <v>-4.7265588323401202E-5</v>
      </c>
    </row>
    <row r="88" spans="2:12" ht="15" customHeight="1" x14ac:dyDescent="0.3">
      <c r="B88" s="109" t="s">
        <v>131</v>
      </c>
      <c r="C88" s="108"/>
      <c r="D88" s="108"/>
      <c r="E88" s="108"/>
      <c r="F88" s="108"/>
      <c r="H88" s="112" t="s">
        <v>8</v>
      </c>
      <c r="I88" s="108"/>
      <c r="J88" s="54"/>
      <c r="K88" t="e">
        <f t="shared" si="4"/>
        <v>#DIV/0!</v>
      </c>
      <c r="L88" t="e">
        <f t="shared" si="5"/>
        <v>#DIV/0!</v>
      </c>
    </row>
  </sheetData>
  <mergeCells count="6">
    <mergeCell ref="K5:L5"/>
    <mergeCell ref="B5:F5"/>
    <mergeCell ref="B88:F88"/>
    <mergeCell ref="H4:I4"/>
    <mergeCell ref="H5:H6"/>
    <mergeCell ref="H88:I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selection activeCell="C146" sqref="C146"/>
    </sheetView>
  </sheetViews>
  <sheetFormatPr defaultRowHeight="14.4" x14ac:dyDescent="0.3"/>
  <cols>
    <col min="2" max="2" width="12.88671875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9" ht="15" x14ac:dyDescent="0.25">
      <c r="A1" t="s">
        <v>13</v>
      </c>
    </row>
    <row r="4" spans="1:9" ht="15" x14ac:dyDescent="0.25">
      <c r="B4" t="s">
        <v>14</v>
      </c>
    </row>
    <row r="6" spans="1:9" ht="15.75" customHeight="1" thickBot="1" x14ac:dyDescent="0.35">
      <c r="C6" s="113" t="s">
        <v>136</v>
      </c>
      <c r="D6" s="124"/>
      <c r="E6" s="124"/>
      <c r="F6" s="124"/>
      <c r="G6" s="124"/>
      <c r="H6" s="124"/>
      <c r="I6" s="124"/>
    </row>
    <row r="7" spans="1:9" ht="25.5" customHeight="1" thickBot="1" x14ac:dyDescent="0.35">
      <c r="C7" s="132" t="s">
        <v>15</v>
      </c>
      <c r="D7" s="133"/>
      <c r="E7" s="135" t="s">
        <v>16</v>
      </c>
      <c r="F7" s="136"/>
      <c r="G7" s="60" t="s">
        <v>17</v>
      </c>
      <c r="H7" s="137" t="s">
        <v>18</v>
      </c>
      <c r="I7" s="128" t="s">
        <v>19</v>
      </c>
    </row>
    <row r="8" spans="1:9" ht="15" thickBot="1" x14ac:dyDescent="0.35">
      <c r="C8" s="123"/>
      <c r="D8" s="134"/>
      <c r="E8" s="61" t="s">
        <v>20</v>
      </c>
      <c r="F8" s="62" t="s">
        <v>21</v>
      </c>
      <c r="G8" s="62" t="s">
        <v>22</v>
      </c>
      <c r="H8" s="138"/>
      <c r="I8" s="129"/>
    </row>
    <row r="9" spans="1:9" ht="15" thickBot="1" x14ac:dyDescent="0.35">
      <c r="C9" s="130" t="s">
        <v>6</v>
      </c>
      <c r="D9" s="63" t="s">
        <v>23</v>
      </c>
      <c r="E9" s="64">
        <v>0.15419006165267729</v>
      </c>
      <c r="F9" s="65">
        <v>1.3316826414004609E-4</v>
      </c>
      <c r="G9" s="3"/>
      <c r="H9" s="65">
        <v>1157.8589136712308</v>
      </c>
      <c r="I9" s="66">
        <v>0</v>
      </c>
    </row>
    <row r="10" spans="1:9" ht="25.8" thickBot="1" x14ac:dyDescent="0.35">
      <c r="C10" s="123"/>
      <c r="D10" s="67" t="s">
        <v>134</v>
      </c>
      <c r="E10" s="68">
        <v>0.93097970934774477</v>
      </c>
      <c r="F10" s="69">
        <v>1.3316973378567026E-4</v>
      </c>
      <c r="G10" s="69">
        <v>0.99953682516238873</v>
      </c>
      <c r="H10" s="69">
        <v>6990.9256621786753</v>
      </c>
      <c r="I10" s="70">
        <v>0</v>
      </c>
    </row>
    <row r="11" spans="1:9" ht="15" customHeight="1" x14ac:dyDescent="0.3">
      <c r="C11" s="131" t="s">
        <v>135</v>
      </c>
      <c r="D11" s="124"/>
      <c r="E11" s="124"/>
      <c r="F11" s="124"/>
      <c r="G11" s="124"/>
      <c r="H11" s="124"/>
      <c r="I11" s="124"/>
    </row>
    <row r="13" spans="1:9" x14ac:dyDescent="0.3">
      <c r="D13" t="s">
        <v>137</v>
      </c>
    </row>
    <row r="16" spans="1:9" ht="15" x14ac:dyDescent="0.25">
      <c r="B16" t="s">
        <v>12</v>
      </c>
    </row>
    <row r="18" spans="2:9" ht="15.75" customHeight="1" thickBot="1" x14ac:dyDescent="0.35">
      <c r="C18" s="113" t="s">
        <v>136</v>
      </c>
      <c r="D18" s="124"/>
      <c r="E18" s="124"/>
      <c r="F18" s="124"/>
      <c r="G18" s="124"/>
      <c r="H18" s="124"/>
      <c r="I18" s="124"/>
    </row>
    <row r="19" spans="2:9" ht="25.5" customHeight="1" thickBot="1" x14ac:dyDescent="0.35">
      <c r="C19" s="132" t="s">
        <v>15</v>
      </c>
      <c r="D19" s="133"/>
      <c r="E19" s="135" t="s">
        <v>16</v>
      </c>
      <c r="F19" s="136"/>
      <c r="G19" s="60" t="s">
        <v>17</v>
      </c>
      <c r="H19" s="137" t="s">
        <v>18</v>
      </c>
      <c r="I19" s="128" t="s">
        <v>19</v>
      </c>
    </row>
    <row r="20" spans="2:9" ht="15" thickBot="1" x14ac:dyDescent="0.35">
      <c r="C20" s="123"/>
      <c r="D20" s="134"/>
      <c r="E20" s="61" t="s">
        <v>20</v>
      </c>
      <c r="F20" s="62" t="s">
        <v>21</v>
      </c>
      <c r="G20" s="62" t="s">
        <v>22</v>
      </c>
      <c r="H20" s="138"/>
      <c r="I20" s="129"/>
    </row>
    <row r="21" spans="2:9" ht="15" thickBot="1" x14ac:dyDescent="0.35">
      <c r="C21" s="130" t="s">
        <v>6</v>
      </c>
      <c r="D21" s="63" t="s">
        <v>23</v>
      </c>
      <c r="E21" s="64">
        <v>-1.1377669581918102</v>
      </c>
      <c r="F21" s="65">
        <v>2.2137499620043114E-3</v>
      </c>
      <c r="G21" s="3"/>
      <c r="H21" s="65">
        <v>-513.95459185538959</v>
      </c>
      <c r="I21" s="66">
        <v>0</v>
      </c>
    </row>
    <row r="22" spans="2:9" ht="25.8" thickBot="1" x14ac:dyDescent="0.35">
      <c r="C22" s="123"/>
      <c r="D22" s="67" t="s">
        <v>134</v>
      </c>
      <c r="E22" s="68">
        <v>0.69104934715734634</v>
      </c>
      <c r="F22" s="69">
        <v>2.2139302568258022E-3</v>
      </c>
      <c r="G22" s="69">
        <v>0.96991457102576351</v>
      </c>
      <c r="H22" s="69">
        <v>312.13690902265847</v>
      </c>
      <c r="I22" s="70">
        <v>0</v>
      </c>
    </row>
    <row r="23" spans="2:9" ht="15" customHeight="1" x14ac:dyDescent="0.3">
      <c r="C23" s="131" t="s">
        <v>135</v>
      </c>
      <c r="D23" s="124"/>
      <c r="E23" s="124"/>
      <c r="F23" s="124"/>
      <c r="G23" s="124"/>
      <c r="H23" s="124"/>
      <c r="I23" s="124"/>
    </row>
    <row r="25" spans="2:9" x14ac:dyDescent="0.3">
      <c r="D25" t="s">
        <v>138</v>
      </c>
    </row>
    <row r="28" spans="2:9" ht="15" x14ac:dyDescent="0.25">
      <c r="B28" t="s">
        <v>24</v>
      </c>
      <c r="I28" t="s">
        <v>139</v>
      </c>
    </row>
    <row r="30" spans="2:9" ht="15" customHeight="1" x14ac:dyDescent="0.3">
      <c r="C30" s="113" t="s">
        <v>25</v>
      </c>
      <c r="D30" s="124"/>
      <c r="E30" s="124"/>
    </row>
    <row r="31" spans="2:9" ht="15.75" customHeight="1" thickBot="1" x14ac:dyDescent="0.35">
      <c r="C31" s="125" t="s">
        <v>26</v>
      </c>
      <c r="D31" s="126"/>
      <c r="E31" s="126"/>
      <c r="F31" s="4"/>
    </row>
    <row r="32" spans="2:9" x14ac:dyDescent="0.3">
      <c r="C32" s="127" t="s">
        <v>27</v>
      </c>
      <c r="D32" s="63" t="s">
        <v>28</v>
      </c>
      <c r="E32" s="71">
        <v>198678</v>
      </c>
      <c r="F32" s="4"/>
    </row>
    <row r="33" spans="3:6" x14ac:dyDescent="0.3">
      <c r="C33" s="122"/>
      <c r="D33" s="72" t="s">
        <v>29</v>
      </c>
      <c r="E33" s="73">
        <v>0</v>
      </c>
      <c r="F33" s="4"/>
    </row>
    <row r="34" spans="3:6" ht="15" customHeight="1" x14ac:dyDescent="0.3">
      <c r="C34" s="119" t="s">
        <v>1</v>
      </c>
      <c r="D34" s="120"/>
      <c r="E34" s="74">
        <v>-7.2299466393126496E-2</v>
      </c>
      <c r="F34" s="4"/>
    </row>
    <row r="35" spans="3:6" ht="15" customHeight="1" x14ac:dyDescent="0.3">
      <c r="C35" s="119" t="s">
        <v>30</v>
      </c>
      <c r="D35" s="120"/>
      <c r="E35" s="74">
        <v>0.27550776433059854</v>
      </c>
      <c r="F35" s="4"/>
    </row>
    <row r="36" spans="3:6" ht="15" customHeight="1" x14ac:dyDescent="0.3">
      <c r="C36" s="119" t="s">
        <v>31</v>
      </c>
      <c r="D36" s="120"/>
      <c r="E36" s="77">
        <v>0.94105921733091003</v>
      </c>
      <c r="F36" s="4"/>
    </row>
    <row r="37" spans="3:6" ht="15" customHeight="1" x14ac:dyDescent="0.3">
      <c r="C37" s="119" t="s">
        <v>32</v>
      </c>
      <c r="D37" s="120"/>
      <c r="E37" s="75">
        <v>1.0394867862438195</v>
      </c>
      <c r="F37" s="4"/>
    </row>
    <row r="38" spans="3:6" ht="15" customHeight="1" x14ac:dyDescent="0.3">
      <c r="C38" s="119" t="s">
        <v>33</v>
      </c>
      <c r="D38" s="120"/>
      <c r="E38" s="78">
        <v>-0.82252357526803221</v>
      </c>
      <c r="F38" s="4"/>
    </row>
    <row r="39" spans="3:6" ht="15" customHeight="1" x14ac:dyDescent="0.3">
      <c r="C39" s="119" t="s">
        <v>34</v>
      </c>
      <c r="D39" s="120"/>
      <c r="E39" s="78">
        <v>5.4953765553146256E-3</v>
      </c>
      <c r="F39" s="4"/>
    </row>
    <row r="40" spans="3:6" x14ac:dyDescent="0.3">
      <c r="C40" s="119" t="s">
        <v>35</v>
      </c>
      <c r="D40" s="120"/>
      <c r="E40" s="78">
        <v>-0.35191160990650072</v>
      </c>
    </row>
    <row r="41" spans="3:6" ht="15" customHeight="1" x14ac:dyDescent="0.3">
      <c r="C41" s="119" t="s">
        <v>36</v>
      </c>
      <c r="D41" s="120"/>
      <c r="E41" s="78">
        <v>1.0990697793568972E-2</v>
      </c>
    </row>
    <row r="42" spans="3:6" x14ac:dyDescent="0.3">
      <c r="C42" s="119" t="s">
        <v>37</v>
      </c>
      <c r="D42" s="120"/>
      <c r="E42" s="77">
        <v>-3.1401197321070198</v>
      </c>
    </row>
    <row r="43" spans="3:6" x14ac:dyDescent="0.3">
      <c r="C43" s="119" t="s">
        <v>38</v>
      </c>
      <c r="D43" s="120"/>
      <c r="E43" s="77">
        <v>1.5412044022073281</v>
      </c>
    </row>
    <row r="44" spans="3:6" ht="15" thickBot="1" x14ac:dyDescent="0.35">
      <c r="C44" s="121" t="s">
        <v>39</v>
      </c>
      <c r="D44" s="72" t="s">
        <v>40</v>
      </c>
      <c r="E44" s="74">
        <v>-1.060786574271773</v>
      </c>
    </row>
    <row r="45" spans="3:6" x14ac:dyDescent="0.3">
      <c r="C45" s="122"/>
      <c r="D45" s="72" t="s">
        <v>41</v>
      </c>
      <c r="E45" s="74">
        <v>-9.4552776666769228E-2</v>
      </c>
    </row>
    <row r="46" spans="3:6" x14ac:dyDescent="0.3">
      <c r="C46" s="122"/>
      <c r="D46" s="72" t="s">
        <v>42</v>
      </c>
      <c r="E46" s="74">
        <v>0.52642487864434906</v>
      </c>
    </row>
    <row r="47" spans="3:6" ht="15" thickBot="1" x14ac:dyDescent="0.35">
      <c r="C47" s="123"/>
      <c r="D47" s="67" t="s">
        <v>43</v>
      </c>
      <c r="E47" s="76">
        <v>0.86021254941920211</v>
      </c>
    </row>
    <row r="53" spans="1:10" ht="15" customHeight="1" x14ac:dyDescent="0.3">
      <c r="A53" s="4"/>
      <c r="B53" s="113" t="s">
        <v>44</v>
      </c>
      <c r="C53" s="113"/>
      <c r="D53" s="113"/>
      <c r="E53" s="113"/>
      <c r="F53" s="113"/>
      <c r="G53" s="113"/>
      <c r="H53" s="113"/>
      <c r="I53" s="5"/>
      <c r="J53" s="4"/>
    </row>
    <row r="54" spans="1:10" ht="15.75" customHeight="1" thickBot="1" x14ac:dyDescent="0.35">
      <c r="A54" s="4"/>
      <c r="B54" s="79" t="s">
        <v>1</v>
      </c>
      <c r="C54" s="80"/>
      <c r="D54" s="80"/>
      <c r="E54" s="80"/>
      <c r="F54" s="80"/>
      <c r="G54" s="80"/>
      <c r="H54" s="80"/>
      <c r="I54" s="5"/>
      <c r="J54" s="4"/>
    </row>
    <row r="55" spans="1:10" ht="15.75" customHeight="1" thickTop="1" x14ac:dyDescent="0.3">
      <c r="A55" s="4"/>
      <c r="B55" s="114" t="s">
        <v>140</v>
      </c>
      <c r="C55" s="116" t="s">
        <v>141</v>
      </c>
      <c r="D55" s="117"/>
      <c r="E55" s="117"/>
      <c r="F55" s="117"/>
      <c r="G55" s="117"/>
      <c r="H55" s="118"/>
      <c r="I55" s="5"/>
      <c r="J55" s="4"/>
    </row>
    <row r="56" spans="1:10" ht="15" thickBot="1" x14ac:dyDescent="0.35">
      <c r="A56" s="4"/>
      <c r="B56" s="115"/>
      <c r="C56" s="81" t="s">
        <v>6</v>
      </c>
      <c r="D56" s="82" t="s">
        <v>45</v>
      </c>
      <c r="E56" s="82" t="s">
        <v>46</v>
      </c>
      <c r="F56" s="82" t="s">
        <v>47</v>
      </c>
      <c r="G56" s="82" t="s">
        <v>48</v>
      </c>
      <c r="H56" s="83" t="s">
        <v>49</v>
      </c>
      <c r="I56" s="5"/>
      <c r="J56" s="4"/>
    </row>
    <row r="57" spans="1:10" ht="17.399999999999999" thickTop="1" x14ac:dyDescent="0.3">
      <c r="A57" s="4"/>
      <c r="B57" s="84" t="s">
        <v>51</v>
      </c>
      <c r="C57" s="85">
        <v>1.5164739253763838E-2</v>
      </c>
      <c r="D57" s="86">
        <v>0.1134878193701729</v>
      </c>
      <c r="E57" s="86">
        <v>0.27821402483564761</v>
      </c>
      <c r="F57" s="86">
        <v>0.59244440308923441</v>
      </c>
      <c r="G57" s="86">
        <v>0.9402082945880591</v>
      </c>
      <c r="H57" s="87">
        <v>0.40238219540962822</v>
      </c>
      <c r="I57" s="5"/>
      <c r="J57" s="4"/>
    </row>
    <row r="58" spans="1:10" ht="24" customHeight="1" x14ac:dyDescent="0.3">
      <c r="A58" s="4"/>
      <c r="B58" s="88" t="s">
        <v>52</v>
      </c>
      <c r="C58" s="89">
        <v>0.33635173467161222</v>
      </c>
      <c r="D58" s="90">
        <v>0.72449990097049066</v>
      </c>
      <c r="E58" s="90">
        <v>0.9365412710007327</v>
      </c>
      <c r="F58" s="90">
        <v>0.99692937563971373</v>
      </c>
      <c r="G58" s="90">
        <v>0.99972103403384838</v>
      </c>
      <c r="H58" s="91">
        <v>0.81445172767174989</v>
      </c>
      <c r="I58" s="5"/>
      <c r="J58" s="4"/>
    </row>
    <row r="59" spans="1:10" ht="24" customHeight="1" x14ac:dyDescent="0.3">
      <c r="A59" s="4"/>
      <c r="B59" s="88" t="s">
        <v>53</v>
      </c>
      <c r="C59" s="89">
        <v>3.9711979053022067E-2</v>
      </c>
      <c r="D59" s="90">
        <v>0.34412755000990253</v>
      </c>
      <c r="E59" s="90">
        <v>0.88084368151935555</v>
      </c>
      <c r="F59" s="90">
        <v>0.99748767097794944</v>
      </c>
      <c r="G59" s="92">
        <v>1</v>
      </c>
      <c r="H59" s="91">
        <v>0.6759866194868196</v>
      </c>
      <c r="I59" s="5"/>
      <c r="J59" s="4"/>
    </row>
    <row r="60" spans="1:10" ht="24" customHeight="1" x14ac:dyDescent="0.3">
      <c r="A60" s="4"/>
      <c r="B60" s="88" t="s">
        <v>54</v>
      </c>
      <c r="C60" s="89">
        <v>0.15459306131355</v>
      </c>
      <c r="D60" s="90">
        <v>0.6128936423054071</v>
      </c>
      <c r="E60" s="90">
        <v>0.9735208181154138</v>
      </c>
      <c r="F60" s="90">
        <v>0.99925560621568921</v>
      </c>
      <c r="G60" s="90">
        <v>0.9998140226892327</v>
      </c>
      <c r="H60" s="91">
        <v>0.76878009165265027</v>
      </c>
      <c r="I60" s="5"/>
      <c r="J60" s="4"/>
    </row>
    <row r="61" spans="1:10" x14ac:dyDescent="0.3">
      <c r="A61" s="4"/>
      <c r="B61" s="88" t="s">
        <v>57</v>
      </c>
      <c r="C61" s="89">
        <v>7.7460178922103559E-3</v>
      </c>
      <c r="D61" s="90">
        <v>6.4468211527034996E-2</v>
      </c>
      <c r="E61" s="90">
        <v>0.1570489408327243</v>
      </c>
      <c r="F61" s="90">
        <v>0.40281008653577832</v>
      </c>
      <c r="G61" s="90">
        <v>0.77794309094290359</v>
      </c>
      <c r="H61" s="91">
        <v>0.29268905775664023</v>
      </c>
      <c r="I61" s="5"/>
      <c r="J61" s="4"/>
    </row>
    <row r="62" spans="1:10" x14ac:dyDescent="0.3">
      <c r="A62" s="4"/>
      <c r="B62" s="88" t="s">
        <v>58</v>
      </c>
      <c r="C62" s="89">
        <v>0.64521056076806083</v>
      </c>
      <c r="D62" s="90">
        <v>0.87116260645672627</v>
      </c>
      <c r="E62" s="90">
        <v>0.90513148283418776</v>
      </c>
      <c r="F62" s="90">
        <v>0.94696194286777635</v>
      </c>
      <c r="G62" s="90">
        <v>0.98865538404314524</v>
      </c>
      <c r="H62" s="91">
        <v>0.87849256530734021</v>
      </c>
      <c r="I62" s="5"/>
      <c r="J62" s="4"/>
    </row>
    <row r="63" spans="1:10" ht="24" customHeight="1" x14ac:dyDescent="0.3">
      <c r="A63" s="4"/>
      <c r="B63" s="88" t="s">
        <v>59</v>
      </c>
      <c r="C63" s="89">
        <v>0.52181976871044999</v>
      </c>
      <c r="D63" s="90">
        <v>0.6240839770251535</v>
      </c>
      <c r="E63" s="90">
        <v>0.65759678597516569</v>
      </c>
      <c r="F63" s="90">
        <v>0.80320089327254185</v>
      </c>
      <c r="G63" s="90">
        <v>0.94113818114190295</v>
      </c>
      <c r="H63" s="91">
        <v>0.71620550302606889</v>
      </c>
      <c r="I63" s="5"/>
      <c r="J63" s="4"/>
    </row>
    <row r="64" spans="1:10" x14ac:dyDescent="0.3">
      <c r="A64" s="4"/>
      <c r="B64" s="88" t="s">
        <v>60</v>
      </c>
      <c r="C64" s="89">
        <v>0.54080296748854284</v>
      </c>
      <c r="D64" s="90">
        <v>0.86522083580907228</v>
      </c>
      <c r="E64" s="90">
        <v>0.92229729729729926</v>
      </c>
      <c r="F64" s="90">
        <v>0.98622871499022891</v>
      </c>
      <c r="G64" s="90">
        <v>0.9994420680676962</v>
      </c>
      <c r="H64" s="91">
        <v>0.87286578881219501</v>
      </c>
      <c r="I64" s="5"/>
      <c r="J64" s="4"/>
    </row>
    <row r="65" spans="1:10" x14ac:dyDescent="0.3">
      <c r="A65" s="4"/>
      <c r="B65" s="88" t="s">
        <v>61</v>
      </c>
      <c r="C65" s="89">
        <v>0.25158193323150763</v>
      </c>
      <c r="D65" s="90">
        <v>0.6410180233709647</v>
      </c>
      <c r="E65" s="90">
        <v>0.70306793279766455</v>
      </c>
      <c r="F65" s="90">
        <v>0.89122545826742317</v>
      </c>
      <c r="G65" s="90">
        <v>0.99274688488004348</v>
      </c>
      <c r="H65" s="91">
        <v>0.71026935050369955</v>
      </c>
      <c r="I65" s="5"/>
      <c r="J65" s="4"/>
    </row>
    <row r="66" spans="1:10" ht="15" customHeight="1" x14ac:dyDescent="0.3">
      <c r="A66" s="4"/>
      <c r="B66" s="88" t="s">
        <v>62</v>
      </c>
      <c r="C66" s="89">
        <v>0.11008073314422867</v>
      </c>
      <c r="D66" s="90">
        <v>0.23163002574767272</v>
      </c>
      <c r="E66" s="90">
        <v>0.24406501095690272</v>
      </c>
      <c r="F66" s="90">
        <v>0.25123290220526656</v>
      </c>
      <c r="G66" s="90">
        <v>0.25385902919843728</v>
      </c>
      <c r="H66" s="91">
        <v>0.22141655548465589</v>
      </c>
      <c r="I66" s="5"/>
      <c r="J66" s="4"/>
    </row>
    <row r="67" spans="1:10" x14ac:dyDescent="0.3">
      <c r="A67" s="4"/>
      <c r="B67" s="88" t="s">
        <v>63</v>
      </c>
      <c r="C67" s="89">
        <v>1.3310058913375434E-2</v>
      </c>
      <c r="D67" s="90">
        <v>4.0998217468805734E-2</v>
      </c>
      <c r="E67" s="90">
        <v>4.9214755295836493E-2</v>
      </c>
      <c r="F67" s="90">
        <v>8.3186005396854987E-2</v>
      </c>
      <c r="G67" s="90">
        <v>0.30388692579505305</v>
      </c>
      <c r="H67" s="91">
        <v>0.10126264091111264</v>
      </c>
      <c r="I67" s="5"/>
      <c r="J67" s="4"/>
    </row>
    <row r="68" spans="1:10" ht="15" customHeight="1" x14ac:dyDescent="0.3">
      <c r="A68" s="4"/>
      <c r="B68" s="88" t="s">
        <v>64</v>
      </c>
      <c r="C68" s="89">
        <v>0.20019637791839465</v>
      </c>
      <c r="D68" s="90">
        <v>0.29144385026737857</v>
      </c>
      <c r="E68" s="90">
        <v>0.32395909422936597</v>
      </c>
      <c r="F68" s="90">
        <v>0.35228435842560812</v>
      </c>
      <c r="G68" s="90">
        <v>0.43258322484656925</v>
      </c>
      <c r="H68" s="91">
        <v>0.32414873252509269</v>
      </c>
      <c r="I68" s="5"/>
      <c r="J68" s="4"/>
    </row>
    <row r="69" spans="1:10" ht="15" customHeight="1" x14ac:dyDescent="0.3">
      <c r="A69" s="4"/>
      <c r="B69" s="88" t="s">
        <v>65</v>
      </c>
      <c r="C69" s="89">
        <v>0.17030329478507517</v>
      </c>
      <c r="D69" s="90">
        <v>3.030303030303028E-2</v>
      </c>
      <c r="E69" s="90">
        <v>1.0409057706355021E-2</v>
      </c>
      <c r="F69" s="90">
        <v>5.1177072671443353E-3</v>
      </c>
      <c r="G69" s="90">
        <v>1.7667844522968213E-3</v>
      </c>
      <c r="H69" s="91">
        <v>3.9735483496722707E-2</v>
      </c>
      <c r="I69" s="5"/>
      <c r="J69" s="4"/>
    </row>
    <row r="70" spans="1:10" ht="15" customHeight="1" x14ac:dyDescent="0.3">
      <c r="A70" s="4"/>
      <c r="B70" s="88" t="s">
        <v>66</v>
      </c>
      <c r="C70" s="89">
        <v>0.73239436619718312</v>
      </c>
      <c r="D70" s="90">
        <v>0.91090629800307166</v>
      </c>
      <c r="E70" s="90">
        <v>0.89127906976744131</v>
      </c>
      <c r="F70" s="90">
        <v>0.92423192423192513</v>
      </c>
      <c r="G70" s="90">
        <v>0.96916088931389199</v>
      </c>
      <c r="H70" s="91">
        <v>0.94384620466406632</v>
      </c>
      <c r="I70" s="5"/>
      <c r="J70" s="4"/>
    </row>
    <row r="71" spans="1:10" ht="15" customHeight="1" x14ac:dyDescent="0.3">
      <c r="A71" s="4"/>
      <c r="B71" s="88" t="s">
        <v>142</v>
      </c>
      <c r="C71" s="93">
        <v>2.4768710451669169</v>
      </c>
      <c r="D71" s="92">
        <v>2.1860764507823398</v>
      </c>
      <c r="E71" s="92">
        <v>2.4103360116873738</v>
      </c>
      <c r="F71" s="92">
        <v>2.1150088396761841</v>
      </c>
      <c r="G71" s="92">
        <v>2.0582108982704033</v>
      </c>
      <c r="H71" s="94">
        <v>2.2437496374499495</v>
      </c>
      <c r="I71" s="5"/>
      <c r="J71" s="4"/>
    </row>
    <row r="72" spans="1:10" ht="15" customHeight="1" x14ac:dyDescent="0.3">
      <c r="A72" s="4"/>
      <c r="B72" s="88" t="s">
        <v>67</v>
      </c>
      <c r="C72" s="89">
        <v>2.1819768710451626E-3</v>
      </c>
      <c r="D72" s="90">
        <v>3.1689443454149349E-3</v>
      </c>
      <c r="E72" s="90">
        <v>4.2914536157779536E-3</v>
      </c>
      <c r="F72" s="90">
        <v>6.606494835768118E-3</v>
      </c>
      <c r="G72" s="90">
        <v>2.250325460293847E-2</v>
      </c>
      <c r="H72" s="91">
        <v>7.9664327010460882E-3</v>
      </c>
      <c r="I72" s="5"/>
      <c r="J72" s="4"/>
    </row>
    <row r="73" spans="1:10" ht="24" customHeight="1" x14ac:dyDescent="0.3">
      <c r="A73" s="4"/>
      <c r="B73" s="88" t="s">
        <v>68</v>
      </c>
      <c r="C73" s="93">
        <v>2.433122408902455</v>
      </c>
      <c r="D73" s="92">
        <v>1.9581105169340609</v>
      </c>
      <c r="E73" s="92">
        <v>1.8424945215485768</v>
      </c>
      <c r="F73" s="92">
        <v>1.5123290220526724</v>
      </c>
      <c r="G73" s="92">
        <v>1.0447275432397258</v>
      </c>
      <c r="H73" s="94">
        <v>1.7352514647021371</v>
      </c>
      <c r="I73" s="5"/>
      <c r="J73" s="4"/>
    </row>
    <row r="74" spans="1:10" ht="15" customHeight="1" x14ac:dyDescent="0.3">
      <c r="A74" s="4"/>
      <c r="B74" s="88" t="s">
        <v>69</v>
      </c>
      <c r="C74" s="89">
        <v>9.2843115862971781E-2</v>
      </c>
      <c r="D74" s="90">
        <v>0.39958407605466484</v>
      </c>
      <c r="E74" s="90">
        <v>0.83281592403213855</v>
      </c>
      <c r="F74" s="90">
        <v>0.98594956732111638</v>
      </c>
      <c r="G74" s="90">
        <v>0.99879114748000697</v>
      </c>
      <c r="H74" s="91">
        <v>0.68341164414022826</v>
      </c>
      <c r="I74" s="5"/>
      <c r="J74" s="4"/>
    </row>
    <row r="75" spans="1:10" ht="36" customHeight="1" x14ac:dyDescent="0.3">
      <c r="A75" s="4"/>
      <c r="B75" s="88" t="s">
        <v>70</v>
      </c>
      <c r="C75" s="89">
        <v>0.25343661357189434</v>
      </c>
      <c r="D75" s="90">
        <v>0.30956625074272098</v>
      </c>
      <c r="E75" s="90">
        <v>6.720233747260769E-2</v>
      </c>
      <c r="F75" s="90">
        <v>6.7925932818460781E-3</v>
      </c>
      <c r="G75" s="90">
        <v>8.3689789845638814E-4</v>
      </c>
      <c r="H75" s="91">
        <v>0.12117872266372759</v>
      </c>
      <c r="I75" s="5"/>
      <c r="J75" s="4"/>
    </row>
    <row r="76" spans="1:10" ht="24" customHeight="1" x14ac:dyDescent="0.3">
      <c r="A76" s="4"/>
      <c r="B76" s="88" t="s">
        <v>71</v>
      </c>
      <c r="C76" s="89">
        <v>2.8365699323587221E-3</v>
      </c>
      <c r="D76" s="90">
        <v>1.7825311942958968E-3</v>
      </c>
      <c r="E76" s="90">
        <v>2.7392257121986894E-4</v>
      </c>
      <c r="F76" s="92">
        <v>0</v>
      </c>
      <c r="G76" s="92">
        <v>0</v>
      </c>
      <c r="H76" s="91">
        <v>9.087920799737022E-4</v>
      </c>
      <c r="I76" s="5"/>
      <c r="J76" s="4"/>
    </row>
    <row r="77" spans="1:10" ht="24" customHeight="1" x14ac:dyDescent="0.3">
      <c r="A77" s="4"/>
      <c r="B77" s="88" t="s">
        <v>72</v>
      </c>
      <c r="C77" s="89">
        <v>8.2915121099716466E-2</v>
      </c>
      <c r="D77" s="90">
        <v>0.11527035056446806</v>
      </c>
      <c r="E77" s="90">
        <v>7.5054784514243925E-2</v>
      </c>
      <c r="F77" s="90">
        <v>5.2107564901833093E-3</v>
      </c>
      <c r="G77" s="90">
        <v>2.7896596615212862E-4</v>
      </c>
      <c r="H77" s="91">
        <v>5.4237484772899178E-2</v>
      </c>
      <c r="I77" s="5"/>
      <c r="J77" s="4"/>
    </row>
    <row r="78" spans="1:10" ht="15" customHeight="1" x14ac:dyDescent="0.3">
      <c r="A78" s="4"/>
      <c r="B78" s="88" t="s">
        <v>73</v>
      </c>
      <c r="C78" s="89">
        <v>9.4915993890464817E-2</v>
      </c>
      <c r="D78" s="90">
        <v>1.812240047534169E-2</v>
      </c>
      <c r="E78" s="90">
        <v>2.2826880934989058E-3</v>
      </c>
      <c r="F78" s="90">
        <v>1.860984460779746E-4</v>
      </c>
      <c r="G78" s="92">
        <v>0</v>
      </c>
      <c r="H78" s="91">
        <v>2.0882881837693566E-2</v>
      </c>
      <c r="I78" s="5"/>
      <c r="J78" s="4"/>
    </row>
    <row r="79" spans="1:10" ht="24" customHeight="1" x14ac:dyDescent="0.3">
      <c r="A79" s="4"/>
      <c r="B79" s="88" t="s">
        <v>74</v>
      </c>
      <c r="C79" s="89">
        <v>0.27100152738381111</v>
      </c>
      <c r="D79" s="90">
        <v>6.3973063973063946E-2</v>
      </c>
      <c r="E79" s="90">
        <v>3.469685902118332E-3</v>
      </c>
      <c r="F79" s="92">
        <v>0</v>
      </c>
      <c r="G79" s="92">
        <v>0</v>
      </c>
      <c r="H79" s="91">
        <v>6.1256453390567712E-2</v>
      </c>
      <c r="I79" s="5"/>
      <c r="J79" s="4"/>
    </row>
    <row r="80" spans="1:10" ht="24" customHeight="1" x14ac:dyDescent="0.3">
      <c r="A80" s="4"/>
      <c r="B80" s="88" t="s">
        <v>75</v>
      </c>
      <c r="C80" s="89">
        <v>4.3639537420903504E-3</v>
      </c>
      <c r="D80" s="90">
        <v>1.1982570806100235E-2</v>
      </c>
      <c r="E80" s="90">
        <v>2.2826880934989132E-3</v>
      </c>
      <c r="F80" s="90">
        <v>3.7219689215595045E-4</v>
      </c>
      <c r="G80" s="92">
        <v>0</v>
      </c>
      <c r="H80" s="91">
        <v>3.6738403232979846E-3</v>
      </c>
      <c r="I80" s="5"/>
      <c r="J80" s="4"/>
    </row>
    <row r="81" spans="1:10" ht="48" customHeight="1" x14ac:dyDescent="0.3">
      <c r="A81" s="4"/>
      <c r="B81" s="88" t="s">
        <v>76</v>
      </c>
      <c r="C81" s="89">
        <v>5.1276456469561476E-3</v>
      </c>
      <c r="D81" s="90">
        <v>6.535947712418261E-3</v>
      </c>
      <c r="E81" s="90">
        <v>1.5522279035792451E-3</v>
      </c>
      <c r="F81" s="92">
        <v>0</v>
      </c>
      <c r="G81" s="92">
        <v>0</v>
      </c>
      <c r="H81" s="91">
        <v>2.5136802212038069E-3</v>
      </c>
      <c r="I81" s="5"/>
      <c r="J81" s="4"/>
    </row>
    <row r="82" spans="1:10" x14ac:dyDescent="0.3">
      <c r="A82" s="4"/>
      <c r="B82" s="88" t="s">
        <v>77</v>
      </c>
      <c r="C82" s="89">
        <v>7.6369190486581058E-4</v>
      </c>
      <c r="D82" s="90">
        <v>9.9029510794216443E-5</v>
      </c>
      <c r="E82" s="90">
        <v>1.8261504747991224E-4</v>
      </c>
      <c r="F82" s="90">
        <v>2.791476691169617E-4</v>
      </c>
      <c r="G82" s="90">
        <v>9.298865538404342E-5</v>
      </c>
      <c r="H82" s="91">
        <v>2.707040238219542E-4</v>
      </c>
      <c r="I82" s="5"/>
      <c r="J82" s="4"/>
    </row>
    <row r="83" spans="1:10" x14ac:dyDescent="0.3">
      <c r="A83" s="4"/>
      <c r="B83" s="88" t="s">
        <v>78</v>
      </c>
      <c r="C83" s="89">
        <v>0.1316823041675757</v>
      </c>
      <c r="D83" s="90">
        <v>5.2188552188552152E-2</v>
      </c>
      <c r="E83" s="90">
        <v>7.9437545653761842E-3</v>
      </c>
      <c r="F83" s="90">
        <v>9.3049223038988295E-4</v>
      </c>
      <c r="G83" s="92">
        <v>0</v>
      </c>
      <c r="H83" s="91">
        <v>3.5404219115571067E-2</v>
      </c>
      <c r="I83" s="5"/>
      <c r="J83" s="4"/>
    </row>
    <row r="84" spans="1:10" x14ac:dyDescent="0.3">
      <c r="A84" s="4"/>
      <c r="B84" s="88" t="s">
        <v>79</v>
      </c>
      <c r="C84" s="89">
        <v>6.0113462797294459E-2</v>
      </c>
      <c r="D84" s="90">
        <v>2.0895226777579719E-2</v>
      </c>
      <c r="E84" s="90">
        <v>6.9393718042366744E-3</v>
      </c>
      <c r="F84" s="90">
        <v>2.7914766911696289E-4</v>
      </c>
      <c r="G84" s="92">
        <v>0</v>
      </c>
      <c r="H84" s="91">
        <v>1.62615774310189E-2</v>
      </c>
      <c r="I84" s="5"/>
      <c r="J84" s="4"/>
    </row>
    <row r="85" spans="1:10" x14ac:dyDescent="0.3">
      <c r="A85" s="4"/>
      <c r="B85" s="88" t="s">
        <v>80</v>
      </c>
      <c r="C85" s="89">
        <v>2.1492472179794862E-2</v>
      </c>
      <c r="D85" s="90">
        <v>0.30817983759160322</v>
      </c>
      <c r="E85" s="90">
        <v>0.86952154857560304</v>
      </c>
      <c r="F85" s="90">
        <v>0.996557178747558</v>
      </c>
      <c r="G85" s="92">
        <v>1</v>
      </c>
      <c r="H85" s="91">
        <v>0.66314751435698427</v>
      </c>
      <c r="I85" s="5"/>
      <c r="J85" s="4"/>
    </row>
    <row r="86" spans="1:10" ht="16.8" x14ac:dyDescent="0.3">
      <c r="A86" s="4"/>
      <c r="B86" s="88" t="s">
        <v>81</v>
      </c>
      <c r="C86" s="89">
        <v>0.42886755400392645</v>
      </c>
      <c r="D86" s="90">
        <v>0.52574767280649604</v>
      </c>
      <c r="E86" s="90">
        <v>0.11495617238860503</v>
      </c>
      <c r="F86" s="90">
        <v>3.0706243602865832E-3</v>
      </c>
      <c r="G86" s="92">
        <v>0</v>
      </c>
      <c r="H86" s="91">
        <v>0.20364676992091582</v>
      </c>
      <c r="I86" s="5"/>
      <c r="J86" s="4"/>
    </row>
    <row r="87" spans="1:10" ht="25.2" x14ac:dyDescent="0.3">
      <c r="A87" s="4"/>
      <c r="B87" s="88" t="s">
        <v>82</v>
      </c>
      <c r="C87" s="89">
        <v>8.5533493344970374E-2</v>
      </c>
      <c r="D87" s="90">
        <v>9.3582887700534662E-2</v>
      </c>
      <c r="E87" s="90">
        <v>1.0865595325054836E-2</v>
      </c>
      <c r="F87" s="90">
        <v>1.8609844607797522E-4</v>
      </c>
      <c r="G87" s="92">
        <v>0</v>
      </c>
      <c r="H87" s="91">
        <v>3.5771603147900975E-2</v>
      </c>
      <c r="I87" s="5"/>
      <c r="J87" s="4"/>
    </row>
    <row r="88" spans="1:10" x14ac:dyDescent="0.3">
      <c r="A88" s="4"/>
      <c r="B88" s="88" t="s">
        <v>83</v>
      </c>
      <c r="C88" s="89">
        <v>6.6222998036220879E-2</v>
      </c>
      <c r="D88" s="90">
        <v>8.2194493959199481E-3</v>
      </c>
      <c r="E88" s="90">
        <v>1.8261504747991238E-4</v>
      </c>
      <c r="F88" s="90">
        <v>9.3049223038987314E-5</v>
      </c>
      <c r="G88" s="92">
        <v>0</v>
      </c>
      <c r="H88" s="91">
        <v>1.3399849179186725E-2</v>
      </c>
      <c r="I88" s="5"/>
      <c r="J88" s="4"/>
    </row>
    <row r="89" spans="1:10" x14ac:dyDescent="0.3">
      <c r="A89" s="4"/>
      <c r="B89" s="88" t="s">
        <v>84</v>
      </c>
      <c r="C89" s="89">
        <v>3.2293257691468326E-2</v>
      </c>
      <c r="D89" s="90">
        <v>2.5549613784907877E-2</v>
      </c>
      <c r="E89" s="90">
        <v>2.0087655222790421E-3</v>
      </c>
      <c r="F89" s="92">
        <v>0</v>
      </c>
      <c r="G89" s="92">
        <v>0</v>
      </c>
      <c r="H89" s="91">
        <v>1.1137536980103219E-2</v>
      </c>
      <c r="I89" s="5"/>
      <c r="J89" s="4"/>
    </row>
    <row r="90" spans="1:10" x14ac:dyDescent="0.3">
      <c r="A90" s="4"/>
      <c r="B90" s="88" t="s">
        <v>85</v>
      </c>
      <c r="C90" s="89">
        <v>0.35577132882391505</v>
      </c>
      <c r="D90" s="90">
        <v>2.772826302238067E-2</v>
      </c>
      <c r="E90" s="90">
        <v>2.7392257121986845E-4</v>
      </c>
      <c r="F90" s="92">
        <v>0</v>
      </c>
      <c r="G90" s="92">
        <v>0</v>
      </c>
      <c r="H90" s="91">
        <v>6.8526790030357845E-2</v>
      </c>
      <c r="I90" s="5"/>
      <c r="J90" s="4"/>
    </row>
    <row r="91" spans="1:10" ht="16.8" x14ac:dyDescent="0.3">
      <c r="A91" s="4"/>
      <c r="B91" s="88" t="s">
        <v>86</v>
      </c>
      <c r="C91" s="89">
        <v>9.8188959197032157E-3</v>
      </c>
      <c r="D91" s="90">
        <v>1.0992275698158022E-2</v>
      </c>
      <c r="E91" s="90">
        <v>2.1913805697589468E-3</v>
      </c>
      <c r="F91" s="90">
        <v>9.304922303898795E-5</v>
      </c>
      <c r="G91" s="92">
        <v>0</v>
      </c>
      <c r="H91" s="91">
        <v>4.3699363845544261E-3</v>
      </c>
      <c r="I91" s="5"/>
      <c r="J91" s="4"/>
    </row>
    <row r="92" spans="1:10" ht="25.2" x14ac:dyDescent="0.3">
      <c r="A92" s="4"/>
      <c r="B92" s="88" t="s">
        <v>87</v>
      </c>
      <c r="C92" s="89">
        <v>8.0842243072223707E-2</v>
      </c>
      <c r="D92" s="90">
        <v>0.14240443652208293</v>
      </c>
      <c r="E92" s="90">
        <v>0.19074141709276834</v>
      </c>
      <c r="F92" s="90">
        <v>9.7701684190936847E-2</v>
      </c>
      <c r="G92" s="90">
        <v>3.282499535056712E-2</v>
      </c>
      <c r="H92" s="91">
        <v>0.10965446564959218</v>
      </c>
      <c r="I92" s="5"/>
      <c r="J92" s="4"/>
    </row>
    <row r="93" spans="1:10" ht="16.8" x14ac:dyDescent="0.3">
      <c r="A93" s="4"/>
      <c r="B93" s="88" t="s">
        <v>88</v>
      </c>
      <c r="C93" s="89">
        <v>2.9456687759109811E-3</v>
      </c>
      <c r="D93" s="90">
        <v>7.3479897009308903E-2</v>
      </c>
      <c r="E93" s="90">
        <v>0.18654127100073084</v>
      </c>
      <c r="F93" s="90">
        <v>9.7701684190936847E-2</v>
      </c>
      <c r="G93" s="90">
        <v>3.282499535056712E-2</v>
      </c>
      <c r="H93" s="91">
        <v>8.1501247172110297E-2</v>
      </c>
      <c r="I93" s="5"/>
      <c r="J93" s="4"/>
    </row>
    <row r="94" spans="1:10" ht="16.8" x14ac:dyDescent="0.3">
      <c r="A94" s="4"/>
      <c r="B94" s="88" t="s">
        <v>89</v>
      </c>
      <c r="C94" s="89">
        <v>5.6076805585860763E-2</v>
      </c>
      <c r="D94" s="90">
        <v>5.4565260447613222E-2</v>
      </c>
      <c r="E94" s="90">
        <v>3.1044558071585053E-3</v>
      </c>
      <c r="F94" s="92">
        <v>0</v>
      </c>
      <c r="G94" s="92">
        <v>0</v>
      </c>
      <c r="H94" s="91">
        <v>2.1250265870023276E-2</v>
      </c>
      <c r="I94" s="5"/>
      <c r="J94" s="4"/>
    </row>
    <row r="95" spans="1:10" ht="25.2" x14ac:dyDescent="0.3">
      <c r="A95" s="4"/>
      <c r="B95" s="88" t="s">
        <v>90</v>
      </c>
      <c r="C95" s="89">
        <v>1.1891773947196139E-2</v>
      </c>
      <c r="D95" s="90">
        <v>1.0001980590215868E-2</v>
      </c>
      <c r="E95" s="90">
        <v>9.1307523739956665E-4</v>
      </c>
      <c r="F95" s="92">
        <v>0</v>
      </c>
      <c r="G95" s="92">
        <v>0</v>
      </c>
      <c r="H95" s="91">
        <v>4.2539203743449574E-3</v>
      </c>
      <c r="I95" s="5"/>
      <c r="J95" s="4"/>
    </row>
    <row r="96" spans="1:10" ht="16.8" x14ac:dyDescent="0.3">
      <c r="A96" s="4"/>
      <c r="B96" s="88" t="s">
        <v>91</v>
      </c>
      <c r="C96" s="89">
        <v>6.7641283002400276E-3</v>
      </c>
      <c r="D96" s="90">
        <v>7.9223608635373588E-4</v>
      </c>
      <c r="E96" s="92">
        <v>0</v>
      </c>
      <c r="F96" s="92">
        <v>0</v>
      </c>
      <c r="G96" s="92">
        <v>0</v>
      </c>
      <c r="H96" s="91">
        <v>1.3535201191097732E-3</v>
      </c>
      <c r="I96" s="5"/>
      <c r="J96" s="4"/>
    </row>
    <row r="97" spans="1:10" ht="48" customHeight="1" x14ac:dyDescent="0.3">
      <c r="A97" s="4"/>
      <c r="B97" s="88" t="s">
        <v>92</v>
      </c>
      <c r="C97" s="89">
        <v>1.8546803403883955E-3</v>
      </c>
      <c r="D97" s="90">
        <v>1.8815607050901098E-3</v>
      </c>
      <c r="E97" s="92">
        <v>0</v>
      </c>
      <c r="F97" s="92">
        <v>0</v>
      </c>
      <c r="G97" s="92">
        <v>0</v>
      </c>
      <c r="H97" s="91">
        <v>6.9609606125645303E-4</v>
      </c>
      <c r="I97" s="5"/>
      <c r="J97" s="4"/>
    </row>
    <row r="98" spans="1:10" ht="36" customHeight="1" x14ac:dyDescent="0.3">
      <c r="A98" s="4"/>
      <c r="B98" s="88" t="s">
        <v>93</v>
      </c>
      <c r="C98" s="89">
        <v>1.8983198778092958E-2</v>
      </c>
      <c r="D98" s="90">
        <v>1.4953456129926731E-2</v>
      </c>
      <c r="E98" s="90">
        <v>9.9525200876552037E-3</v>
      </c>
      <c r="F98" s="90">
        <v>4.2802642597934452E-3</v>
      </c>
      <c r="G98" s="90">
        <v>1.3018411753766038E-3</v>
      </c>
      <c r="H98" s="91">
        <v>9.5519848405745782E-3</v>
      </c>
      <c r="I98" s="5"/>
      <c r="J98" s="4"/>
    </row>
    <row r="99" spans="1:10" ht="24" customHeight="1" x14ac:dyDescent="0.3">
      <c r="A99" s="4"/>
      <c r="B99" s="88" t="s">
        <v>94</v>
      </c>
      <c r="C99" s="89">
        <v>0.41184813440977586</v>
      </c>
      <c r="D99" s="90">
        <v>0.3627450980392174</v>
      </c>
      <c r="E99" s="90">
        <v>0.20535062089116118</v>
      </c>
      <c r="F99" s="90">
        <v>3.6661393877361351E-2</v>
      </c>
      <c r="G99" s="90">
        <v>1.8597731076808656E-3</v>
      </c>
      <c r="H99" s="91">
        <v>0.19531295318754086</v>
      </c>
      <c r="I99" s="5"/>
      <c r="J99" s="4"/>
    </row>
    <row r="100" spans="1:10" ht="16.8" x14ac:dyDescent="0.3">
      <c r="A100" s="4"/>
      <c r="B100" s="88" t="s">
        <v>95</v>
      </c>
      <c r="C100" s="89">
        <v>0.21328823914466502</v>
      </c>
      <c r="D100" s="90">
        <v>0.59417706476530119</v>
      </c>
      <c r="E100" s="90">
        <v>0.78396639883126418</v>
      </c>
      <c r="F100" s="90">
        <v>0.95887224341676891</v>
      </c>
      <c r="G100" s="90">
        <v>0.99683838571694372</v>
      </c>
      <c r="H100" s="91">
        <v>0.72637623992111022</v>
      </c>
      <c r="I100" s="5"/>
      <c r="J100" s="4"/>
    </row>
    <row r="101" spans="1:10" ht="16.8" x14ac:dyDescent="0.3">
      <c r="A101" s="4"/>
      <c r="B101" s="88" t="s">
        <v>96</v>
      </c>
      <c r="C101" s="89">
        <v>1.090988435522582E-4</v>
      </c>
      <c r="D101" s="90">
        <v>3.9611804317686594E-4</v>
      </c>
      <c r="E101" s="90">
        <v>4.5653761869978387E-4</v>
      </c>
      <c r="F101" s="90">
        <v>1.8609844607797476E-4</v>
      </c>
      <c r="G101" s="92">
        <v>0</v>
      </c>
      <c r="H101" s="91">
        <v>2.320320204188152E-4</v>
      </c>
      <c r="I101" s="5"/>
      <c r="J101" s="4"/>
    </row>
    <row r="102" spans="1:10" ht="16.8" x14ac:dyDescent="0.3">
      <c r="A102" s="4"/>
      <c r="B102" s="88" t="s">
        <v>97</v>
      </c>
      <c r="C102" s="89">
        <v>0.31518655902247433</v>
      </c>
      <c r="D102" s="90">
        <v>6.9518716577539927E-2</v>
      </c>
      <c r="E102" s="90">
        <v>1.2509130752374033E-2</v>
      </c>
      <c r="F102" s="90">
        <v>8.3744300735089094E-4</v>
      </c>
      <c r="G102" s="92">
        <v>0</v>
      </c>
      <c r="H102" s="91">
        <v>7.2258638358759147E-2</v>
      </c>
      <c r="I102" s="5"/>
      <c r="J102" s="4"/>
    </row>
    <row r="103" spans="1:10" ht="16.8" x14ac:dyDescent="0.3">
      <c r="A103" s="4"/>
      <c r="B103" s="88" t="s">
        <v>98</v>
      </c>
      <c r="C103" s="89">
        <v>0.25027274710888175</v>
      </c>
      <c r="D103" s="90">
        <v>9.8831451772627643E-2</v>
      </c>
      <c r="E103" s="90">
        <v>5.0949598246895454E-2</v>
      </c>
      <c r="F103" s="90">
        <v>1.6562761700939819E-2</v>
      </c>
      <c r="G103" s="90">
        <v>1.3018411753766062E-3</v>
      </c>
      <c r="H103" s="91">
        <v>7.8156118877737879E-2</v>
      </c>
      <c r="I103" s="5"/>
      <c r="J103" s="4"/>
    </row>
    <row r="104" spans="1:10" x14ac:dyDescent="0.3">
      <c r="A104" s="4"/>
      <c r="B104" s="88" t="s">
        <v>99</v>
      </c>
      <c r="C104" s="89">
        <v>0.41315732053240345</v>
      </c>
      <c r="D104" s="90">
        <v>0.68726480491186459</v>
      </c>
      <c r="E104" s="90">
        <v>0.66417092768443931</v>
      </c>
      <c r="F104" s="90">
        <v>0.38438634037405739</v>
      </c>
      <c r="G104" s="90">
        <v>2.8082573925981E-2</v>
      </c>
      <c r="H104" s="91">
        <v>0.43378386217297971</v>
      </c>
      <c r="I104" s="5"/>
      <c r="J104" s="4"/>
    </row>
    <row r="105" spans="1:10" ht="16.8" x14ac:dyDescent="0.3">
      <c r="A105" s="4"/>
      <c r="B105" s="88" t="s">
        <v>100</v>
      </c>
      <c r="C105" s="89">
        <v>1.7128518437704621E-2</v>
      </c>
      <c r="D105" s="90">
        <v>0.14062190532778726</v>
      </c>
      <c r="E105" s="90">
        <v>0.26607012417823211</v>
      </c>
      <c r="F105" s="90">
        <v>0.58397692379268806</v>
      </c>
      <c r="G105" s="90">
        <v>0.93304816812348801</v>
      </c>
      <c r="H105" s="91">
        <v>0.40220817139431708</v>
      </c>
      <c r="I105" s="5"/>
      <c r="J105" s="4"/>
    </row>
    <row r="106" spans="1:10" x14ac:dyDescent="0.3">
      <c r="A106" s="4"/>
      <c r="B106" s="88" t="s">
        <v>101</v>
      </c>
      <c r="C106" s="93">
        <v>0</v>
      </c>
      <c r="D106" s="90">
        <v>9.9029510794216972E-5</v>
      </c>
      <c r="E106" s="90">
        <v>3.6523009495982535E-4</v>
      </c>
      <c r="F106" s="90">
        <v>2.4192797990136802E-3</v>
      </c>
      <c r="G106" s="90">
        <v>9.7638088153244474E-3</v>
      </c>
      <c r="H106" s="91">
        <v>2.6296962314132652E-3</v>
      </c>
      <c r="I106" s="5"/>
      <c r="J106" s="4"/>
    </row>
    <row r="107" spans="1:10" x14ac:dyDescent="0.3">
      <c r="A107" s="4"/>
      <c r="B107" s="88" t="s">
        <v>102</v>
      </c>
      <c r="C107" s="93">
        <v>0</v>
      </c>
      <c r="D107" s="90">
        <v>2.9708853238264831E-4</v>
      </c>
      <c r="E107" s="90">
        <v>9.1307523739956047E-4</v>
      </c>
      <c r="F107" s="90">
        <v>3.2567228063645807E-3</v>
      </c>
      <c r="G107" s="90">
        <v>1.2553468476845832E-2</v>
      </c>
      <c r="H107" s="91">
        <v>3.5384883113869676E-3</v>
      </c>
      <c r="I107" s="5"/>
      <c r="J107" s="4"/>
    </row>
    <row r="108" spans="1:10" x14ac:dyDescent="0.3">
      <c r="A108" s="4"/>
      <c r="B108" s="88" t="s">
        <v>103</v>
      </c>
      <c r="C108" s="89">
        <v>4.1457560549858193E-3</v>
      </c>
      <c r="D108" s="90">
        <v>3.0699148346207132E-3</v>
      </c>
      <c r="E108" s="90">
        <v>4.6566837107377855E-3</v>
      </c>
      <c r="F108" s="90">
        <v>8.1883316274308712E-3</v>
      </c>
      <c r="G108" s="90">
        <v>1.5250139482983073E-2</v>
      </c>
      <c r="H108" s="91">
        <v>7.1929926329833867E-3</v>
      </c>
      <c r="I108" s="5"/>
      <c r="J108" s="4"/>
    </row>
    <row r="109" spans="1:10" ht="16.8" x14ac:dyDescent="0.3">
      <c r="A109" s="4"/>
      <c r="B109" s="88" t="s">
        <v>104</v>
      </c>
      <c r="C109" s="89">
        <v>1.0909884355225836E-4</v>
      </c>
      <c r="D109" s="90">
        <v>2.9708853238264821E-4</v>
      </c>
      <c r="E109" s="90">
        <v>3.6523009495982372E-4</v>
      </c>
      <c r="F109" s="90">
        <v>3.7219689215595056E-4</v>
      </c>
      <c r="G109" s="92">
        <v>0</v>
      </c>
      <c r="H109" s="91">
        <v>2.3203202041881892E-4</v>
      </c>
      <c r="I109" s="5"/>
      <c r="J109" s="4"/>
    </row>
    <row r="110" spans="1:10" x14ac:dyDescent="0.3">
      <c r="A110" s="4"/>
      <c r="B110" s="88" t="s">
        <v>105</v>
      </c>
      <c r="C110" s="89">
        <v>5.9022474361771715E-2</v>
      </c>
      <c r="D110" s="90">
        <v>2.4460289166171514E-2</v>
      </c>
      <c r="E110" s="90">
        <v>1.8809349890430947E-2</v>
      </c>
      <c r="F110" s="90">
        <v>4.2802642597934547E-3</v>
      </c>
      <c r="G110" s="90">
        <v>3.7195462153617428E-4</v>
      </c>
      <c r="H110" s="91">
        <v>2.0186785776437073E-2</v>
      </c>
      <c r="I110" s="5"/>
      <c r="J110" s="4"/>
    </row>
    <row r="111" spans="1:10" ht="16.8" x14ac:dyDescent="0.3">
      <c r="A111" s="4"/>
      <c r="B111" s="88" t="s">
        <v>106</v>
      </c>
      <c r="C111" s="89">
        <v>7.8551167357626281E-2</v>
      </c>
      <c r="D111" s="90">
        <v>6.3378886908298834E-2</v>
      </c>
      <c r="E111" s="90">
        <v>3.6614317019722425E-2</v>
      </c>
      <c r="F111" s="90">
        <v>5.7690518284172366E-3</v>
      </c>
      <c r="G111" s="92">
        <v>0</v>
      </c>
      <c r="H111" s="91">
        <v>3.5249531101958581E-2</v>
      </c>
      <c r="I111" s="5"/>
      <c r="J111" s="4"/>
    </row>
    <row r="112" spans="1:10" ht="16.8" x14ac:dyDescent="0.3">
      <c r="A112" s="4"/>
      <c r="B112" s="88" t="s">
        <v>107</v>
      </c>
      <c r="C112" s="89">
        <v>6.6986689941086863E-2</v>
      </c>
      <c r="D112" s="90">
        <v>2.1786492374727691E-2</v>
      </c>
      <c r="E112" s="90">
        <v>4.7479912344777254E-3</v>
      </c>
      <c r="F112" s="90">
        <v>9.304922303898772E-5</v>
      </c>
      <c r="G112" s="92">
        <v>0</v>
      </c>
      <c r="H112" s="91">
        <v>1.7151033509291043E-2</v>
      </c>
      <c r="I112" s="5"/>
      <c r="J112" s="4"/>
    </row>
    <row r="113" spans="1:10" x14ac:dyDescent="0.3">
      <c r="A113" s="4"/>
      <c r="B113" s="88" t="s">
        <v>108</v>
      </c>
      <c r="C113" s="89">
        <v>0.49258127863844775</v>
      </c>
      <c r="D113" s="90">
        <v>0.18974054268171972</v>
      </c>
      <c r="E113" s="90">
        <v>2.6661796932067241E-2</v>
      </c>
      <c r="F113" s="90">
        <v>9.3049223038987639E-5</v>
      </c>
      <c r="G113" s="92">
        <v>0</v>
      </c>
      <c r="H113" s="91">
        <v>0.13001527544134364</v>
      </c>
      <c r="I113" s="5"/>
      <c r="J113" s="4"/>
    </row>
    <row r="114" spans="1:10" ht="16.8" x14ac:dyDescent="0.3">
      <c r="A114" s="4"/>
      <c r="B114" s="88" t="s">
        <v>109</v>
      </c>
      <c r="C114" s="89">
        <v>3.5675321841588621E-2</v>
      </c>
      <c r="D114" s="90">
        <v>1.1487423252129165E-2</v>
      </c>
      <c r="E114" s="90">
        <v>8.2176771365960414E-3</v>
      </c>
      <c r="F114" s="90">
        <v>7.4439378431189764E-4</v>
      </c>
      <c r="G114" s="92">
        <v>0</v>
      </c>
      <c r="H114" s="91">
        <v>1.0460776920548299E-2</v>
      </c>
      <c r="I114" s="5"/>
      <c r="J114" s="4"/>
    </row>
    <row r="115" spans="1:10" ht="25.2" x14ac:dyDescent="0.3">
      <c r="A115" s="4"/>
      <c r="B115" s="88" t="s">
        <v>110</v>
      </c>
      <c r="C115" s="89">
        <v>0.24361771765219414</v>
      </c>
      <c r="D115" s="90">
        <v>0.67340067340067167</v>
      </c>
      <c r="E115" s="90">
        <v>0.89116143170197393</v>
      </c>
      <c r="F115" s="90">
        <v>0.97794733413975976</v>
      </c>
      <c r="G115" s="90">
        <v>0.99070113446159491</v>
      </c>
      <c r="H115" s="91">
        <v>0.77260861998955377</v>
      </c>
      <c r="I115" s="5"/>
      <c r="J115" s="4"/>
    </row>
    <row r="116" spans="1:10" x14ac:dyDescent="0.3">
      <c r="A116" s="4"/>
      <c r="B116" s="88" t="s">
        <v>111</v>
      </c>
      <c r="C116" s="89">
        <v>1.7455814968361325E-3</v>
      </c>
      <c r="D116" s="90">
        <v>7.2291542879778055E-3</v>
      </c>
      <c r="E116" s="90">
        <v>9.4959824689554752E-3</v>
      </c>
      <c r="F116" s="90">
        <v>1.0979808318600555E-2</v>
      </c>
      <c r="G116" s="90">
        <v>8.9269109168681558E-3</v>
      </c>
      <c r="H116" s="91">
        <v>7.8697526925382618E-3</v>
      </c>
      <c r="I116" s="5"/>
      <c r="J116" s="4"/>
    </row>
    <row r="117" spans="1:10" ht="25.2" x14ac:dyDescent="0.3">
      <c r="A117" s="4"/>
      <c r="B117" s="88" t="s">
        <v>112</v>
      </c>
      <c r="C117" s="89">
        <v>1.8874099934540558E-2</v>
      </c>
      <c r="D117" s="90">
        <v>7.7243018419489093E-3</v>
      </c>
      <c r="E117" s="90">
        <v>3.5609934258582924E-3</v>
      </c>
      <c r="F117" s="90">
        <v>9.3049223038987639E-5</v>
      </c>
      <c r="G117" s="92">
        <v>0</v>
      </c>
      <c r="H117" s="91">
        <v>5.62677649515633E-3</v>
      </c>
      <c r="I117" s="5"/>
      <c r="J117" s="4"/>
    </row>
    <row r="118" spans="1:10" x14ac:dyDescent="0.3">
      <c r="A118" s="4"/>
      <c r="B118" s="88" t="s">
        <v>113</v>
      </c>
      <c r="C118" s="89">
        <v>1.2000872790748499E-3</v>
      </c>
      <c r="D118" s="90">
        <v>9.9029510794216335E-5</v>
      </c>
      <c r="E118" s="90">
        <v>1.8261504747991221E-4</v>
      </c>
      <c r="F118" s="92">
        <v>0</v>
      </c>
      <c r="G118" s="92">
        <v>0</v>
      </c>
      <c r="H118" s="91">
        <v>2.707040238219541E-4</v>
      </c>
      <c r="I118" s="5"/>
      <c r="J118" s="4"/>
    </row>
    <row r="119" spans="1:10" x14ac:dyDescent="0.3">
      <c r="A119" s="4"/>
      <c r="B119" s="88" t="s">
        <v>114</v>
      </c>
      <c r="C119" s="89">
        <v>1.7455814968361343E-3</v>
      </c>
      <c r="D119" s="90">
        <v>6.9320657555951327E-4</v>
      </c>
      <c r="E119" s="90">
        <v>5.4784514243973474E-4</v>
      </c>
      <c r="F119" s="92">
        <v>0</v>
      </c>
      <c r="G119" s="92">
        <v>0</v>
      </c>
      <c r="H119" s="91">
        <v>5.6074404934547645E-4</v>
      </c>
      <c r="I119" s="5"/>
      <c r="J119" s="4"/>
    </row>
    <row r="120" spans="1:10" ht="16.8" x14ac:dyDescent="0.3">
      <c r="A120" s="4"/>
      <c r="B120" s="88" t="s">
        <v>115</v>
      </c>
      <c r="C120" s="89">
        <v>8.727907484180732E-3</v>
      </c>
      <c r="D120" s="90">
        <v>9.9821746880570522E-2</v>
      </c>
      <c r="E120" s="90">
        <v>0.24853907962016233</v>
      </c>
      <c r="F120" s="90">
        <v>0.57067088489810869</v>
      </c>
      <c r="G120" s="90">
        <v>0.93351311140040827</v>
      </c>
      <c r="H120" s="91">
        <v>0.38637198600073586</v>
      </c>
      <c r="I120" s="5"/>
      <c r="J120" s="4"/>
    </row>
    <row r="121" spans="1:10" x14ac:dyDescent="0.3">
      <c r="A121" s="4"/>
      <c r="B121" s="88" t="s">
        <v>116</v>
      </c>
      <c r="C121" s="89">
        <v>0.21590661138991954</v>
      </c>
      <c r="D121" s="90">
        <v>0.57575757575757602</v>
      </c>
      <c r="E121" s="90">
        <v>0.63157414170928006</v>
      </c>
      <c r="F121" s="90">
        <v>0.36903321857262483</v>
      </c>
      <c r="G121" s="90">
        <v>5.3747442811977048E-2</v>
      </c>
      <c r="H121" s="91">
        <v>0.37229537676199459</v>
      </c>
      <c r="I121" s="5"/>
      <c r="J121" s="4"/>
    </row>
    <row r="122" spans="1:10" ht="25.2" x14ac:dyDescent="0.3">
      <c r="A122" s="4"/>
      <c r="B122" s="88" t="s">
        <v>117</v>
      </c>
      <c r="C122" s="89">
        <v>1.0800785511673565E-2</v>
      </c>
      <c r="D122" s="90">
        <v>7.6252723311546885E-3</v>
      </c>
      <c r="E122" s="90">
        <v>4.291453615777957E-3</v>
      </c>
      <c r="F122" s="90">
        <v>9.3049223038987666E-5</v>
      </c>
      <c r="G122" s="92">
        <v>0</v>
      </c>
      <c r="H122" s="91">
        <v>4.3312643811512577E-3</v>
      </c>
      <c r="I122" s="5"/>
      <c r="J122" s="4"/>
    </row>
    <row r="123" spans="1:10" ht="16.8" x14ac:dyDescent="0.3">
      <c r="A123" s="4"/>
      <c r="B123" s="88" t="s">
        <v>118</v>
      </c>
      <c r="C123" s="89">
        <v>3.1420466943050389E-2</v>
      </c>
      <c r="D123" s="90">
        <v>4.4167161814220562E-2</v>
      </c>
      <c r="E123" s="90">
        <v>3.6340394448502462E-2</v>
      </c>
      <c r="F123" s="90">
        <v>3.8615427561179867E-2</v>
      </c>
      <c r="G123" s="90">
        <v>9.9497861260926142E-3</v>
      </c>
      <c r="H123" s="91">
        <v>3.1981746814393718E-2</v>
      </c>
      <c r="I123" s="5"/>
      <c r="J123" s="4"/>
    </row>
    <row r="124" spans="1:10" ht="16.8" x14ac:dyDescent="0.3">
      <c r="A124" s="4"/>
      <c r="B124" s="88" t="s">
        <v>119</v>
      </c>
      <c r="C124" s="89">
        <v>0.70336024438140943</v>
      </c>
      <c r="D124" s="90">
        <v>0.2263814616755796</v>
      </c>
      <c r="E124" s="90">
        <v>1.7987582176771346E-2</v>
      </c>
      <c r="F124" s="90">
        <v>1.8609844607797506E-4</v>
      </c>
      <c r="G124" s="92">
        <v>0</v>
      </c>
      <c r="H124" s="91">
        <v>0.17270916719840809</v>
      </c>
      <c r="I124" s="5"/>
      <c r="J124" s="4"/>
    </row>
    <row r="125" spans="1:10" x14ac:dyDescent="0.3">
      <c r="A125" s="4"/>
      <c r="B125" s="88" t="s">
        <v>120</v>
      </c>
      <c r="C125" s="89">
        <v>3.1638664630154866E-3</v>
      </c>
      <c r="D125" s="90">
        <v>6.7340067340067441E-3</v>
      </c>
      <c r="E125" s="90">
        <v>2.373995617238864E-3</v>
      </c>
      <c r="F125" s="90">
        <v>5.5829533823392339E-4</v>
      </c>
      <c r="G125" s="92">
        <v>0</v>
      </c>
      <c r="H125" s="91">
        <v>2.4943442195022847E-3</v>
      </c>
      <c r="I125" s="5"/>
      <c r="J125" s="4"/>
    </row>
    <row r="126" spans="1:10" ht="16.8" x14ac:dyDescent="0.3">
      <c r="A126" s="4"/>
      <c r="B126" s="88" t="s">
        <v>143</v>
      </c>
      <c r="C126" s="93">
        <v>0</v>
      </c>
      <c r="D126" s="92">
        <v>0</v>
      </c>
      <c r="E126" s="92">
        <v>0</v>
      </c>
      <c r="F126" s="92">
        <v>0</v>
      </c>
      <c r="G126" s="92">
        <v>0</v>
      </c>
      <c r="H126" s="94">
        <v>0</v>
      </c>
      <c r="I126" s="5"/>
      <c r="J126" s="4"/>
    </row>
    <row r="127" spans="1:10" x14ac:dyDescent="0.3">
      <c r="A127" s="4"/>
      <c r="B127" s="88" t="s">
        <v>121</v>
      </c>
      <c r="C127" s="89">
        <v>2.5856425921885341E-2</v>
      </c>
      <c r="D127" s="90">
        <v>3.8621509209744595E-2</v>
      </c>
      <c r="E127" s="90">
        <v>5.8893352812271683E-2</v>
      </c>
      <c r="F127" s="90">
        <v>2.0843025960733248E-2</v>
      </c>
      <c r="G127" s="90">
        <v>2.7896596615212994E-3</v>
      </c>
      <c r="H127" s="91">
        <v>2.9506738596593144E-2</v>
      </c>
      <c r="I127" s="5"/>
      <c r="J127" s="4"/>
    </row>
    <row r="128" spans="1:10" ht="16.8" x14ac:dyDescent="0.3">
      <c r="A128" s="4"/>
      <c r="B128" s="88" t="s">
        <v>122</v>
      </c>
      <c r="C128" s="89">
        <v>7.636919048658108E-4</v>
      </c>
      <c r="D128" s="90">
        <v>8.9126559714794635E-4</v>
      </c>
      <c r="E128" s="92">
        <v>0</v>
      </c>
      <c r="F128" s="92">
        <v>0</v>
      </c>
      <c r="G128" s="92">
        <v>0</v>
      </c>
      <c r="H128" s="91">
        <v>3.0937602722509315E-4</v>
      </c>
      <c r="I128" s="5"/>
      <c r="J128" s="4"/>
    </row>
    <row r="129" spans="1:10" x14ac:dyDescent="0.3">
      <c r="A129" s="4"/>
      <c r="B129" s="88" t="s">
        <v>123</v>
      </c>
      <c r="C129" s="89">
        <v>0.72365262928213092</v>
      </c>
      <c r="D129" s="90">
        <v>0.60269360269360572</v>
      </c>
      <c r="E129" s="90">
        <v>0.48392987582176911</v>
      </c>
      <c r="F129" s="90">
        <v>0.48580999348655612</v>
      </c>
      <c r="G129" s="90">
        <v>0.48912032732006794</v>
      </c>
      <c r="H129" s="91">
        <v>0.55107604849469194</v>
      </c>
      <c r="I129" s="5"/>
      <c r="J129" s="4"/>
    </row>
    <row r="130" spans="1:10" x14ac:dyDescent="0.3">
      <c r="A130" s="4"/>
      <c r="B130" s="88" t="s">
        <v>124</v>
      </c>
      <c r="C130" s="89">
        <v>0.24503600261837288</v>
      </c>
      <c r="D130" s="90">
        <v>0.33630421865716054</v>
      </c>
      <c r="E130" s="90">
        <v>0.35619065010957068</v>
      </c>
      <c r="F130" s="90">
        <v>0.31357588164138966</v>
      </c>
      <c r="G130" s="90">
        <v>0.21433885066021902</v>
      </c>
      <c r="H130" s="91">
        <v>0.29425527389446304</v>
      </c>
      <c r="I130" s="5"/>
      <c r="J130" s="4"/>
    </row>
    <row r="131" spans="1:10" x14ac:dyDescent="0.3">
      <c r="A131" s="4"/>
      <c r="B131" s="88" t="s">
        <v>125</v>
      </c>
      <c r="C131" s="89">
        <v>1.0909884355225836E-4</v>
      </c>
      <c r="D131" s="90">
        <v>1.9805902158843338E-3</v>
      </c>
      <c r="E131" s="90">
        <v>8.6742147552958549E-3</v>
      </c>
      <c r="F131" s="90">
        <v>2.5030240997487661E-2</v>
      </c>
      <c r="G131" s="90">
        <v>0.12572066207922619</v>
      </c>
      <c r="H131" s="91">
        <v>3.3586634955623834E-2</v>
      </c>
      <c r="I131" s="5"/>
      <c r="J131" s="4"/>
    </row>
    <row r="132" spans="1:10" x14ac:dyDescent="0.3">
      <c r="A132" s="4"/>
      <c r="B132" s="88" t="s">
        <v>126</v>
      </c>
      <c r="C132" s="89">
        <v>5.3458433340606805E-3</v>
      </c>
      <c r="D132" s="90">
        <v>2.5252525252525131E-2</v>
      </c>
      <c r="E132" s="90">
        <v>9.167275383491591E-2</v>
      </c>
      <c r="F132" s="90">
        <v>0.15436866102168015</v>
      </c>
      <c r="G132" s="90">
        <v>0.16793751162358156</v>
      </c>
      <c r="H132" s="91">
        <v>9.2290736121585171E-2</v>
      </c>
      <c r="I132" s="5"/>
      <c r="J132" s="4"/>
    </row>
    <row r="133" spans="1:10" x14ac:dyDescent="0.3">
      <c r="A133" s="4"/>
      <c r="B133" s="88" t="s">
        <v>127</v>
      </c>
      <c r="C133" s="89">
        <v>5.4549421776129321E-3</v>
      </c>
      <c r="D133" s="90">
        <v>1.3765102000396084E-2</v>
      </c>
      <c r="E133" s="90">
        <v>2.89444850255661E-2</v>
      </c>
      <c r="F133" s="90">
        <v>1.0421512980366619E-2</v>
      </c>
      <c r="G133" s="90">
        <v>1.115863864608519E-3</v>
      </c>
      <c r="H133" s="91">
        <v>1.2181681071987922E-2</v>
      </c>
      <c r="I133" s="5"/>
      <c r="J133" s="4"/>
    </row>
    <row r="134" spans="1:10" ht="16.8" x14ac:dyDescent="0.3">
      <c r="A134" s="4"/>
      <c r="B134" s="88" t="s">
        <v>128</v>
      </c>
      <c r="C134" s="89">
        <v>6.4368317695832483E-3</v>
      </c>
      <c r="D134" s="90">
        <v>1.3170924935630803E-2</v>
      </c>
      <c r="E134" s="90">
        <v>2.510956902848786E-2</v>
      </c>
      <c r="F134" s="90">
        <v>8.6535777426258523E-3</v>
      </c>
      <c r="G134" s="90">
        <v>9.2988655384043477E-4</v>
      </c>
      <c r="H134" s="91">
        <v>1.1021520969893841E-2</v>
      </c>
      <c r="I134" s="5"/>
      <c r="J134" s="4"/>
    </row>
    <row r="135" spans="1:10" ht="17.399999999999999" thickBot="1" x14ac:dyDescent="0.35">
      <c r="A135" s="4"/>
      <c r="B135" s="95" t="s">
        <v>129</v>
      </c>
      <c r="C135" s="96">
        <v>1.8546803403883892E-3</v>
      </c>
      <c r="D135" s="97">
        <v>0</v>
      </c>
      <c r="E135" s="97">
        <v>0</v>
      </c>
      <c r="F135" s="97">
        <v>0</v>
      </c>
      <c r="G135" s="97">
        <v>0</v>
      </c>
      <c r="H135" s="98">
        <v>3.2871202892666206E-4</v>
      </c>
      <c r="I135" s="5"/>
      <c r="J135" s="4"/>
    </row>
    <row r="136" spans="1:10" s="4" customFormat="1" ht="15" thickTop="1" x14ac:dyDescent="0.3">
      <c r="B136" s="6"/>
      <c r="C136" s="5"/>
      <c r="D136" s="5"/>
      <c r="E136" s="5"/>
      <c r="F136" s="5"/>
      <c r="G136" s="5"/>
      <c r="H136" s="5"/>
      <c r="I136" s="5"/>
    </row>
    <row r="137" spans="1:10" s="4" customFormat="1" x14ac:dyDescent="0.3">
      <c r="B137" s="6"/>
      <c r="C137" s="5"/>
      <c r="D137" s="5"/>
      <c r="E137" s="5"/>
      <c r="F137" s="5"/>
      <c r="G137" s="5"/>
      <c r="H137" s="5"/>
      <c r="I137" s="5"/>
    </row>
    <row r="138" spans="1:10" s="4" customFormat="1" x14ac:dyDescent="0.3">
      <c r="B138" s="6"/>
      <c r="C138" s="5"/>
      <c r="D138" s="5"/>
      <c r="E138" s="5"/>
      <c r="F138" s="5"/>
      <c r="G138" s="5"/>
      <c r="H138" s="5"/>
      <c r="I138" s="5"/>
    </row>
    <row r="139" spans="1:10" s="4" customFormat="1" x14ac:dyDescent="0.3">
      <c r="B139" s="6"/>
      <c r="C139" s="5"/>
      <c r="D139" s="5"/>
      <c r="E139" s="5"/>
      <c r="F139" s="5"/>
      <c r="G139" s="5"/>
      <c r="H139" s="5"/>
      <c r="I139" s="5"/>
    </row>
    <row r="140" spans="1:10" s="4" customFormat="1" x14ac:dyDescent="0.3">
      <c r="B140" s="6"/>
      <c r="C140" s="5"/>
      <c r="D140" s="5"/>
      <c r="E140" s="5"/>
      <c r="F140" s="5"/>
      <c r="G140" s="5"/>
      <c r="H140" s="5"/>
      <c r="I140" s="5"/>
    </row>
    <row r="141" spans="1:10" s="4" customFormat="1" x14ac:dyDescent="0.3">
      <c r="B141" s="6"/>
      <c r="C141" s="5"/>
      <c r="D141" s="5"/>
      <c r="E141" s="5"/>
      <c r="F141" s="5"/>
      <c r="G141" s="5"/>
      <c r="H141" s="5"/>
      <c r="I141" s="5"/>
    </row>
    <row r="142" spans="1:10" s="4" customFormat="1" x14ac:dyDescent="0.3">
      <c r="B142" s="6"/>
      <c r="C142" s="5"/>
      <c r="D142" s="5"/>
      <c r="E142" s="5"/>
      <c r="F142" s="5"/>
      <c r="G142" s="5"/>
      <c r="H142" s="5"/>
      <c r="I142" s="5"/>
    </row>
    <row r="143" spans="1:10" s="4" customFormat="1" x14ac:dyDescent="0.3">
      <c r="B143" s="6"/>
      <c r="C143" s="5"/>
      <c r="D143" s="5"/>
      <c r="E143" s="5"/>
      <c r="F143" s="5"/>
      <c r="G143" s="5"/>
      <c r="H143" s="5"/>
      <c r="I143" s="5"/>
    </row>
    <row r="144" spans="1:10" s="4" customFormat="1" x14ac:dyDescent="0.3">
      <c r="B144" s="6"/>
      <c r="C144" s="5"/>
      <c r="D144" s="5"/>
      <c r="E144" s="5"/>
      <c r="F144" s="5"/>
      <c r="G144" s="5"/>
      <c r="H144" s="5"/>
      <c r="I144" s="5"/>
    </row>
    <row r="145" spans="2:9" s="4" customFormat="1" x14ac:dyDescent="0.3">
      <c r="B145" s="6"/>
      <c r="C145" s="5"/>
      <c r="D145" s="5"/>
      <c r="E145" s="5"/>
      <c r="F145" s="5"/>
      <c r="G145" s="5"/>
      <c r="H145" s="5"/>
      <c r="I145" s="5"/>
    </row>
    <row r="146" spans="2:9" s="4" customFormat="1" x14ac:dyDescent="0.3">
      <c r="B146" s="6"/>
      <c r="C146" s="5"/>
      <c r="D146" s="5"/>
      <c r="E146" s="5"/>
      <c r="F146" s="5"/>
      <c r="G146" s="5"/>
      <c r="H146" s="5"/>
      <c r="I146" s="5"/>
    </row>
    <row r="147" spans="2:9" s="4" customFormat="1" x14ac:dyDescent="0.3">
      <c r="B147" s="6"/>
      <c r="C147" s="5"/>
      <c r="D147" s="5"/>
      <c r="E147" s="5"/>
      <c r="F147" s="5"/>
      <c r="G147" s="5"/>
      <c r="H147" s="5"/>
      <c r="I147" s="5"/>
    </row>
    <row r="148" spans="2:9" s="4" customFormat="1" x14ac:dyDescent="0.3">
      <c r="B148" s="6"/>
      <c r="C148" s="5"/>
      <c r="D148" s="5"/>
      <c r="E148" s="5"/>
      <c r="F148" s="5"/>
      <c r="G148" s="5"/>
      <c r="H148" s="5"/>
      <c r="I148" s="5"/>
    </row>
    <row r="149" spans="2:9" s="4" customFormat="1" x14ac:dyDescent="0.3">
      <c r="B149" s="6"/>
      <c r="C149" s="5"/>
      <c r="D149" s="5"/>
      <c r="E149" s="5"/>
      <c r="F149" s="5"/>
      <c r="G149" s="5"/>
      <c r="H149" s="5"/>
      <c r="I149" s="5"/>
    </row>
    <row r="150" spans="2:9" s="4" customFormat="1" x14ac:dyDescent="0.3">
      <c r="B150" s="6"/>
      <c r="C150" s="5"/>
      <c r="D150" s="5"/>
      <c r="E150" s="5"/>
      <c r="F150" s="5"/>
      <c r="G150" s="5"/>
      <c r="H150" s="5"/>
      <c r="I150" s="5"/>
    </row>
    <row r="151" spans="2:9" s="4" customFormat="1" x14ac:dyDescent="0.3">
      <c r="B151" s="6"/>
      <c r="C151" s="5"/>
      <c r="D151" s="5"/>
      <c r="E151" s="5"/>
      <c r="F151" s="5"/>
      <c r="G151" s="5"/>
      <c r="H151" s="5"/>
      <c r="I151" s="5"/>
    </row>
    <row r="152" spans="2:9" s="4" customFormat="1" x14ac:dyDescent="0.3">
      <c r="B152" s="6"/>
      <c r="C152" s="5"/>
      <c r="D152" s="5"/>
      <c r="E152" s="5"/>
      <c r="F152" s="5"/>
      <c r="G152" s="5"/>
      <c r="H152" s="5"/>
      <c r="I152" s="5"/>
    </row>
    <row r="153" spans="2:9" s="4" customFormat="1" x14ac:dyDescent="0.3">
      <c r="B153" s="6"/>
      <c r="C153" s="5"/>
      <c r="D153" s="5"/>
      <c r="E153" s="5"/>
      <c r="F153" s="5"/>
      <c r="G153" s="5"/>
      <c r="H153" s="5"/>
      <c r="I153" s="5"/>
    </row>
    <row r="154" spans="2:9" s="4" customFormat="1" x14ac:dyDescent="0.3">
      <c r="B154" s="6"/>
      <c r="C154" s="5"/>
      <c r="D154" s="5"/>
      <c r="E154" s="5"/>
      <c r="F154" s="5"/>
      <c r="G154" s="5"/>
      <c r="H154" s="5"/>
      <c r="I154" s="5"/>
    </row>
    <row r="155" spans="2:9" s="4" customFormat="1" x14ac:dyDescent="0.3">
      <c r="B155" s="6"/>
      <c r="C155" s="5"/>
      <c r="D155" s="5"/>
      <c r="E155" s="5"/>
      <c r="F155" s="5"/>
      <c r="G155" s="5"/>
      <c r="H155" s="5"/>
      <c r="I155" s="5"/>
    </row>
    <row r="156" spans="2:9" s="4" customFormat="1" x14ac:dyDescent="0.3">
      <c r="B156" s="6"/>
      <c r="C156" s="5"/>
      <c r="D156" s="5"/>
      <c r="E156" s="5"/>
      <c r="F156" s="5"/>
      <c r="G156" s="5"/>
      <c r="H156" s="5"/>
      <c r="I156" s="5"/>
    </row>
    <row r="157" spans="2:9" s="4" customFormat="1" x14ac:dyDescent="0.3">
      <c r="B157" s="6"/>
      <c r="C157" s="5"/>
      <c r="D157" s="5"/>
      <c r="E157" s="5"/>
      <c r="F157" s="5"/>
      <c r="G157" s="5"/>
      <c r="H157" s="5"/>
      <c r="I157" s="5"/>
    </row>
    <row r="158" spans="2:9" s="4" customFormat="1" x14ac:dyDescent="0.3">
      <c r="B158" s="6"/>
      <c r="C158" s="5"/>
      <c r="D158" s="5"/>
      <c r="E158" s="5"/>
      <c r="F158" s="5"/>
      <c r="G158" s="5"/>
      <c r="H158" s="5"/>
      <c r="I158" s="5"/>
    </row>
    <row r="159" spans="2:9" s="4" customFormat="1" x14ac:dyDescent="0.3">
      <c r="B159" s="6"/>
      <c r="C159" s="5"/>
      <c r="D159" s="5"/>
      <c r="E159" s="5"/>
      <c r="F159" s="5"/>
      <c r="G159" s="5"/>
      <c r="H159" s="5"/>
      <c r="I159" s="5"/>
    </row>
    <row r="160" spans="2:9" s="4" customFormat="1" x14ac:dyDescent="0.3">
      <c r="B160" s="6"/>
      <c r="C160" s="5"/>
      <c r="D160" s="5"/>
      <c r="E160" s="5"/>
      <c r="F160" s="5"/>
      <c r="G160" s="5"/>
      <c r="H160" s="5"/>
      <c r="I160" s="5"/>
    </row>
    <row r="161" spans="2:9" s="4" customFormat="1" x14ac:dyDescent="0.3">
      <c r="B161" s="6"/>
      <c r="C161" s="5"/>
      <c r="D161" s="5"/>
      <c r="E161" s="5"/>
      <c r="F161" s="5"/>
      <c r="G161" s="5"/>
      <c r="H161" s="5"/>
      <c r="I161" s="5"/>
    </row>
    <row r="162" spans="2:9" s="4" customFormat="1" x14ac:dyDescent="0.3">
      <c r="B162" s="6"/>
      <c r="C162" s="5"/>
      <c r="D162" s="5"/>
      <c r="E162" s="5"/>
      <c r="F162" s="5"/>
      <c r="G162" s="5"/>
      <c r="H162" s="5"/>
      <c r="I162" s="5"/>
    </row>
    <row r="163" spans="2:9" s="4" customFormat="1" x14ac:dyDescent="0.3">
      <c r="B163" s="6"/>
      <c r="C163" s="5"/>
      <c r="D163" s="5"/>
      <c r="E163" s="5"/>
      <c r="F163" s="5"/>
      <c r="G163" s="5"/>
      <c r="H163" s="5"/>
      <c r="I163" s="5"/>
    </row>
    <row r="164" spans="2:9" s="4" customFormat="1" x14ac:dyDescent="0.3">
      <c r="B164" s="6"/>
      <c r="C164" s="5"/>
      <c r="D164" s="5"/>
      <c r="E164" s="5"/>
      <c r="F164" s="5"/>
      <c r="G164" s="5"/>
      <c r="H164" s="5"/>
      <c r="I164" s="5"/>
    </row>
    <row r="165" spans="2:9" s="4" customFormat="1" x14ac:dyDescent="0.3">
      <c r="B165" s="6"/>
      <c r="C165" s="5"/>
      <c r="D165" s="5"/>
      <c r="E165" s="5"/>
      <c r="F165" s="5"/>
      <c r="G165" s="5"/>
      <c r="H165" s="5"/>
      <c r="I165" s="5"/>
    </row>
    <row r="166" spans="2:9" s="4" customFormat="1" x14ac:dyDescent="0.3">
      <c r="B166" s="6"/>
      <c r="C166" s="5"/>
      <c r="D166" s="5"/>
      <c r="E166" s="5"/>
      <c r="F166" s="5"/>
      <c r="G166" s="5"/>
      <c r="H166" s="5"/>
      <c r="I166" s="5"/>
    </row>
    <row r="167" spans="2:9" s="4" customFormat="1" x14ac:dyDescent="0.3">
      <c r="B167" s="6"/>
      <c r="C167" s="5"/>
      <c r="D167" s="5"/>
      <c r="E167" s="5"/>
      <c r="F167" s="5"/>
      <c r="G167" s="5"/>
      <c r="H167" s="5"/>
    </row>
    <row r="168" spans="2:9" s="4" customFormat="1" x14ac:dyDescent="0.3">
      <c r="B168" s="6"/>
      <c r="C168" s="5"/>
      <c r="D168" s="5"/>
      <c r="E168" s="5"/>
      <c r="F168" s="5"/>
      <c r="G168" s="5"/>
      <c r="H168" s="5"/>
    </row>
    <row r="169" spans="2:9" s="4" customFormat="1" x14ac:dyDescent="0.3">
      <c r="B169" s="6"/>
      <c r="C169" s="5"/>
      <c r="D169" s="5"/>
      <c r="E169" s="5"/>
      <c r="F169" s="5"/>
      <c r="G169" s="5"/>
      <c r="H169" s="5"/>
    </row>
    <row r="170" spans="2:9" s="4" customFormat="1" x14ac:dyDescent="0.3">
      <c r="B170" s="6"/>
      <c r="C170" s="5"/>
      <c r="D170" s="5"/>
      <c r="E170" s="5"/>
      <c r="F170" s="5"/>
      <c r="G170" s="5"/>
      <c r="H170" s="5"/>
    </row>
    <row r="171" spans="2:9" s="4" customFormat="1" x14ac:dyDescent="0.3">
      <c r="B171" s="6"/>
      <c r="C171" s="5"/>
      <c r="D171" s="5"/>
      <c r="E171" s="5"/>
      <c r="F171" s="5"/>
      <c r="G171" s="5"/>
      <c r="H171" s="5"/>
    </row>
    <row r="172" spans="2:9" s="4" customFormat="1" x14ac:dyDescent="0.3">
      <c r="B172" s="6"/>
      <c r="C172" s="5"/>
      <c r="D172" s="5"/>
      <c r="E172" s="5"/>
      <c r="F172" s="5"/>
      <c r="G172" s="5"/>
      <c r="H172" s="5"/>
    </row>
    <row r="173" spans="2:9" s="4" customFormat="1" x14ac:dyDescent="0.3">
      <c r="B173" s="6"/>
      <c r="C173" s="5"/>
      <c r="D173" s="5"/>
      <c r="E173" s="5"/>
      <c r="F173" s="5"/>
      <c r="G173" s="5"/>
      <c r="H173" s="5"/>
    </row>
    <row r="174" spans="2:9" s="4" customFormat="1" x14ac:dyDescent="0.3">
      <c r="B174" s="6"/>
      <c r="C174" s="5"/>
      <c r="D174" s="5"/>
      <c r="E174" s="5"/>
      <c r="F174" s="5"/>
      <c r="G174" s="5"/>
      <c r="H174" s="5"/>
    </row>
    <row r="175" spans="2:9" s="4" customFormat="1" x14ac:dyDescent="0.3">
      <c r="B175" s="6"/>
      <c r="C175" s="5"/>
      <c r="D175" s="5"/>
      <c r="E175" s="5"/>
      <c r="F175" s="5"/>
      <c r="G175" s="5"/>
      <c r="H175" s="5"/>
    </row>
    <row r="176" spans="2:9" s="4" customFormat="1" x14ac:dyDescent="0.3">
      <c r="B176" s="6"/>
      <c r="C176" s="5"/>
      <c r="D176" s="5"/>
      <c r="E176" s="5"/>
      <c r="F176" s="5"/>
      <c r="G176" s="5"/>
      <c r="H176" s="5"/>
    </row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</sheetData>
  <mergeCells count="31">
    <mergeCell ref="C6:I6"/>
    <mergeCell ref="C7:D8"/>
    <mergeCell ref="E7:F7"/>
    <mergeCell ref="H7:H8"/>
    <mergeCell ref="I7:I8"/>
    <mergeCell ref="C18:I18"/>
    <mergeCell ref="C19:D20"/>
    <mergeCell ref="C9:C10"/>
    <mergeCell ref="C11:I11"/>
    <mergeCell ref="E19:F19"/>
    <mergeCell ref="H19:H20"/>
    <mergeCell ref="C36:D36"/>
    <mergeCell ref="C37:D37"/>
    <mergeCell ref="C38:D38"/>
    <mergeCell ref="C39:D39"/>
    <mergeCell ref="I19:I20"/>
    <mergeCell ref="C21:C22"/>
    <mergeCell ref="C23:I23"/>
    <mergeCell ref="C30:E30"/>
    <mergeCell ref="C31:E31"/>
    <mergeCell ref="C32:C33"/>
    <mergeCell ref="C34:D34"/>
    <mergeCell ref="C35:D35"/>
    <mergeCell ref="B53:H53"/>
    <mergeCell ref="B55:B56"/>
    <mergeCell ref="C55:H55"/>
    <mergeCell ref="C40:D40"/>
    <mergeCell ref="C41:D41"/>
    <mergeCell ref="C42:D42"/>
    <mergeCell ref="C43:D43"/>
    <mergeCell ref="C44:C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2014-04-07T19:09:37Z</dcterms:modified>
</cp:coreProperties>
</file>